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62913"/>
</workbook>
</file>

<file path=xl/calcChain.xml><?xml version="1.0" encoding="utf-8"?>
<calcChain xmlns="http://schemas.openxmlformats.org/spreadsheetml/2006/main">
  <c r="L101" i="4" l="1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<sst xmlns="http://schemas.openxmlformats.org/spreadsheetml/2006/main" count="894" uniqueCount="189">
  <si>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</si>
  <si>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</si>
  <si>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</si>
  <si>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</si>
  <si>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</si>
  <si>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</si>
  <si>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</si>
  <si>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</si>
  <si>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</si>
  <si>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</si>
  <si>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</si>
  <si>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</si>
  <si>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</si>
  <si>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</si>
  <si>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</si>
  <si>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</si>
  <si>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</si>
  <si>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</si>
  <si>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</si>
  <si>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</si>
  <si>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</si>
  <si>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</si>
  <si>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</si>
  <si>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</si>
  <si>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</si>
  <si>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</si>
  <si>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</si>
  <si>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</si>
  <si>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</si>
  <si>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</si>
  <si>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</si>
  <si>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</si>
  <si>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</si>
  <si>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</si>
  <si>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</si>
  <si>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</si>
  <si>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</si>
  <si>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</si>
  <si>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</si>
  <si>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</si>
  <si>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</si>
  <si>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</si>
  <si>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</si>
  <si>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</si>
  <si>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</si>
  <si>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</si>
  <si>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</si>
  <si>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</si>
  <si>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</si>
  <si>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</si>
  <si>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</si>
  <si>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a. Multiple modes exist. The smallest value is shown</t>
  </si>
  <si>
    <r>
      <t>-.91293</t>
    </r>
    <r>
      <rPr>
        <vertAlign val="superscript"/>
        <sz val="9"/>
        <color indexed="8"/>
        <rFont val="Arial"/>
      </rPr>
      <t>a</t>
    </r>
  </si>
  <si>
    <t>Ncombsco Combined wealth index</t>
  </si>
  <si>
    <t>Nurbscor Urban wealth index</t>
  </si>
  <si>
    <t>Nrurscor Rural wealth index</t>
  </si>
  <si>
    <t>1 Lowest</t>
  </si>
  <si>
    <t>2 Second</t>
  </si>
  <si>
    <t>3 Middle</t>
  </si>
  <si>
    <t>4 Fourth</t>
  </si>
  <si>
    <t>5 Highest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</si>
  <si>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</si>
  <si>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</si>
  <si>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</si>
  <si>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</si>
  <si>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QH101_21 Source of drinking water: Tube well or borehole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</si>
  <si>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</si>
  <si>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</si>
  <si>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</si>
  <si>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</si>
  <si>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QH101_51 Source of drinking water: Rainwater</t>
  </si>
  <si>
    <t>QH101_61 Source of drinking water: Tanker truck or cart with small tank</t>
  </si>
  <si>
    <t>QH101_81 Source of drinking water: Surface water (river/dam/lake/pond/stream/canal/irrigation channel)</t>
  </si>
  <si>
    <t>QH101_91 Source of drinking water: Bottled water</t>
  </si>
  <si>
    <t>QH101_92 Source of drinking water: Water sachets</t>
  </si>
  <si>
    <t>QH105_11 Type of toilet facility: Flush to piped sewer system</t>
  </si>
  <si>
    <t>QH105_12 Type of toilet facility: Flush to septic tank</t>
  </si>
  <si>
    <t>QH105_13 Type of toilet facility: Flush to pit latrine</t>
  </si>
  <si>
    <t>QH105_14 Type of toilet facility: Flush to somewhere else</t>
  </si>
  <si>
    <t>QH105_21 Type of toilet facility: Ventilated improved pit latrine</t>
  </si>
  <si>
    <t>QH105_22 Type of toilet facility: Pit latrine with slab</t>
  </si>
  <si>
    <t>QH105_23 Type of toilet facility: Pit latrine without slab/open pit</t>
  </si>
  <si>
    <t>QH105_31 Type of toilet facility: Composting toilet</t>
  </si>
  <si>
    <t>QH105_41 Type of toilet facility: Bucket toilet</t>
  </si>
  <si>
    <t>QH105_51 Type of toilet facility: Hanging toilet/hanging latrine</t>
  </si>
  <si>
    <t>QH105_61 Type of toilet facility: No facility/bush/field</t>
  </si>
  <si>
    <t>QH105_96 Type of toilet facility: Other</t>
  </si>
  <si>
    <t>QH105_11_sh Type of toilet facility: Flush to piped sewer system - shared</t>
  </si>
  <si>
    <t>QH105_12_sh Type of toilet facility: Flush to septic tank - shared</t>
  </si>
  <si>
    <t>QH105_13_sh Type of toilet facility: Flush to pit latrine - shared</t>
  </si>
  <si>
    <t>QH105_14_sh Type of toilet facility: Flush to somewhere else - shared</t>
  </si>
  <si>
    <t>QH105_21_sh Type of toilet facility: Ventilated improved pit latrine - shared</t>
  </si>
  <si>
    <t>QH105_22_sh Type of toilet facility: Pit latrine with slab - shared</t>
  </si>
  <si>
    <t>QH105_23_sh Type of toilet facility: Pit latrine without slab/open pit - shared</t>
  </si>
  <si>
    <t>QH105_31_sh Type of toilet facility: Composting toilet - shared</t>
  </si>
  <si>
    <t>QH105_41_sh Type of toilet facility: Bucket toilet - shared</t>
  </si>
  <si>
    <t>QH105_51_sh Type of toilet facility: Hanging toilet/hanging latrine - shared</t>
  </si>
  <si>
    <t>QH105_96_sh Type of toilet facility: Other - shared</t>
  </si>
  <si>
    <t>QH108_1 Type of cooking fuel: Electricity</t>
  </si>
  <si>
    <t>QH108_2 Type of cooking fuel: LPG</t>
  </si>
  <si>
    <t>QH108_3 Type of cooking fuel: Natural gas/Biogas/Kerosene</t>
  </si>
  <si>
    <t>QH108_6 Type of cooking fuel: Coal, lignite</t>
  </si>
  <si>
    <t>QH108_7 Type of cooking fuel: Charcoal</t>
  </si>
  <si>
    <t>QH108_8 Type of cooking fuel: Wood</t>
  </si>
  <si>
    <t>QH108_95 Type of cooking fuel: No food cooked in household</t>
  </si>
  <si>
    <t>QH114A Electricity</t>
  </si>
  <si>
    <t>QH114B Radio</t>
  </si>
  <si>
    <t>QH114C Television</t>
  </si>
  <si>
    <t>QH114D Telephone (non-mobile)</t>
  </si>
  <si>
    <t>QH114E Computer</t>
  </si>
  <si>
    <t>QH114F Refrigerator</t>
  </si>
  <si>
    <t>QH115A Watch</t>
  </si>
  <si>
    <t>QH115B Mobile telephone</t>
  </si>
  <si>
    <t>QH115C Bicycle</t>
  </si>
  <si>
    <t>QH115D Motorcycle or scooter</t>
  </si>
  <si>
    <t>QH115E Animal-drawn cart</t>
  </si>
  <si>
    <t>QH115F Car or Truck</t>
  </si>
  <si>
    <t>QH115G Boat with a motor</t>
  </si>
  <si>
    <t>QH115H Boat without a motor</t>
  </si>
  <si>
    <t>QH116 Bank account</t>
  </si>
  <si>
    <t>QH131_11 Main floor material: Earth/sand</t>
  </si>
  <si>
    <t>QH131_12 Main floor material: Dung</t>
  </si>
  <si>
    <t>QH131_21 Main floor material: Wood planks</t>
  </si>
  <si>
    <t>QH131_22 Main floor material: Palm/bamboo</t>
  </si>
  <si>
    <t>QH131_31 Main floor material: Parquet or polished wood</t>
  </si>
  <si>
    <t>QH131_32 Main floor material: Vinyl or asphalt strips</t>
  </si>
  <si>
    <t>QH131_33 Main floor material: Ceramic tiles</t>
  </si>
  <si>
    <t>QH131_34 Main floor material: Cement</t>
  </si>
  <si>
    <t>QH131_35 Main floor material: Carpet</t>
  </si>
  <si>
    <t>QH131_96 Main floor material: Other</t>
  </si>
  <si>
    <t>QH132_11 Main roof material: No roof</t>
  </si>
  <si>
    <t>QH132_12 Main roof material: Thatch/palm leaf, or Sod</t>
  </si>
  <si>
    <t>QH132_21 Main roof material: Rustic mat</t>
  </si>
  <si>
    <t>QH132_22 Main roof material: Palm/bamboo</t>
  </si>
  <si>
    <t>QH132_23 Main roof material: Wood planks</t>
  </si>
  <si>
    <t>QH132_24 Main roof material: Cardboard</t>
  </si>
  <si>
    <t>QH132_31 Main roof material: Zinc</t>
  </si>
  <si>
    <t>QH132_32 Main roof material: Wood</t>
  </si>
  <si>
    <t>QH132_34 Main roof material: Ceramic tiles or Calamine</t>
  </si>
  <si>
    <t>QH132_35 Main roof material: Cement</t>
  </si>
  <si>
    <t>QH132_96 Main roof material: Other</t>
  </si>
  <si>
    <t>QH133_11 Main wall material: No walls</t>
  </si>
  <si>
    <t>QH133_12 Main wall material: Cane/palm/trunks</t>
  </si>
  <si>
    <t>QH133_13 Main wall material: Dirt</t>
  </si>
  <si>
    <t>QH133_21 Main wall material: Bamboo with mud</t>
  </si>
  <si>
    <t>QH133_22 Main wall material: Stone with mud, or uncovered adobe</t>
  </si>
  <si>
    <t>QH133_25 Main wall material: Cardboard</t>
  </si>
  <si>
    <t>QH133_26 Main wall material: Reused wood or plywood</t>
  </si>
  <si>
    <t>QH133_31 Main wall material: Cement</t>
  </si>
  <si>
    <t>QH133_32 Main wall material: Stone with lime/cement</t>
  </si>
  <si>
    <t>QH133_33 Main wall material: Bricks</t>
  </si>
  <si>
    <t>QH133_34 Main wall material: Cement blocks</t>
  </si>
  <si>
    <t>QH133_35 Main wall material: Wattle</t>
  </si>
  <si>
    <t>QH133_36 Main wall material: Wood planks/shingles</t>
  </si>
  <si>
    <t>QH133_37 Main wall material: Zinc</t>
  </si>
  <si>
    <t>QH133_96 Main wall material: Other</t>
  </si>
  <si>
    <t>LAND Owns land</t>
  </si>
  <si>
    <t>memsleep Number of members per sleeping room</t>
  </si>
  <si>
    <t>QH111A_0 Cows/bulls: None</t>
  </si>
  <si>
    <t>QH111A_1 Cows/bulls: 1-4</t>
  </si>
  <si>
    <t>QH111A_2 Cows/bulls: 5-9</t>
  </si>
  <si>
    <t>QH111A_3 Cows/bulls: 10+</t>
  </si>
  <si>
    <t>QH111B_0 Other cattle: None</t>
  </si>
  <si>
    <t>QH111B_1 Other cattle: 1-4</t>
  </si>
  <si>
    <t>QH111B_2 Other cattle: 5-9</t>
  </si>
  <si>
    <t>QH111B_3 Other cattle: 10+</t>
  </si>
  <si>
    <t>QH111C_1 Horses/donkeys/mules: 1+</t>
  </si>
  <si>
    <t>QH111D_0 Goats: None</t>
  </si>
  <si>
    <t>QH111D_1 Goats: 1-4</t>
  </si>
  <si>
    <t>QH111D_2 Goats: 5-9</t>
  </si>
  <si>
    <t>QH111D_3 Goats: 10+</t>
  </si>
  <si>
    <t>QH111E_0 Sheep: None</t>
  </si>
  <si>
    <t>QH111E_1 Sheep: 1-4</t>
  </si>
  <si>
    <t>QH111E_2 Sheep: 5-9</t>
  </si>
  <si>
    <t>QH111E_3 Sheep: 10+</t>
  </si>
  <si>
    <t>QH111F_0 Chickens or other poultry: None</t>
  </si>
  <si>
    <t>QH111F_1 Chickens or other poultry: 1-9</t>
  </si>
  <si>
    <t>QH111F_2 Chickens or other poultry: 10-29</t>
  </si>
  <si>
    <t>QH111F_3 Chickens or other poultry: 30+</t>
  </si>
  <si>
    <t>QH111G_0 Pigs: None</t>
  </si>
  <si>
    <t>QH111G_1 Pigs: 1-4</t>
  </si>
  <si>
    <t>QH111G_2 Pigs: 5-9</t>
  </si>
  <si>
    <t>QH111G_3 Pigs: 10+</t>
  </si>
  <si>
    <t>landarea</t>
  </si>
  <si>
    <t>(Constant)</t>
  </si>
  <si>
    <t>rurscore Rural wealth score</t>
  </si>
  <si>
    <t>urbscore Urban wealth score</t>
  </si>
  <si>
    <t>Combined Score= 1.058+1.013* Urban Score</t>
  </si>
  <si>
    <t xml:space="preserve">Combined Score= -.442+.554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</si>
</sst>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9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center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center"/>
    </xf>
    <xf numFmtId="170" fontId="5" fillId="0" borderId="23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right" vertical="center"/>
    </xf>
    <xf numFmtId="175" fontId="5" fillId="0" borderId="23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72" fontId="5" fillId="0" borderId="23" xfId="2" applyNumberFormat="1" applyFont="1" applyBorder="1" applyAlignment="1">
      <alignment horizontal="right" vertical="center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76" fontId="5" fillId="0" borderId="24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71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71" fontId="5" fillId="0" borderId="15" xfId="2" applyNumberFormat="1" applyFont="1" applyBorder="1" applyAlignment="1">
      <alignment horizontal="right" vertical="center"/>
    </xf>
    <xf numFmtId="165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5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5" fontId="5" fillId="0" borderId="30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71" fontId="5" fillId="0" borderId="30" xfId="2" applyNumberFormat="1" applyFont="1" applyBorder="1" applyAlignment="1">
      <alignment horizontal="right" vertical="center"/>
    </xf>
    <xf numFmtId="171" fontId="5" fillId="0" borderId="29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71" fontId="5" fillId="0" borderId="17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65" fontId="5" fillId="0" borderId="18" xfId="2" applyNumberFormat="1" applyFont="1" applyBorder="1" applyAlignment="1">
      <alignment horizontal="right" vertical="center"/>
    </xf>
    <xf numFmtId="171" fontId="5" fillId="0" borderId="19" xfId="2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6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165" fontId="5" fillId="0" borderId="14" xfId="2" applyNumberFormat="1" applyFont="1" applyBorder="1" applyAlignment="1">
      <alignment horizontal="right" vertical="center"/>
    </xf>
    <xf numFmtId="0" fontId="5" fillId="0" borderId="15" xfId="2" applyFont="1" applyBorder="1" applyAlignment="1">
      <alignment horizontal="left" vertical="center" wrapText="1"/>
    </xf>
    <xf numFmtId="171" fontId="5" fillId="0" borderId="16" xfId="2" applyNumberFormat="1" applyFont="1" applyBorder="1" applyAlignment="1">
      <alignment horizontal="right" vertical="center"/>
    </xf>
    <xf numFmtId="0" fontId="5" fillId="0" borderId="9" xfId="2" applyFont="1" applyBorder="1" applyAlignment="1">
      <alignment horizontal="left" vertical="top" wrapText="1"/>
    </xf>
    <xf numFmtId="165" fontId="5" fillId="0" borderId="17" xfId="2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74" fontId="5" fillId="0" borderId="17" xfId="3" applyNumberFormat="1" applyFont="1" applyBorder="1" applyAlignment="1">
      <alignment horizontal="right" vertical="center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64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166" fontId="5" fillId="0" borderId="15" xfId="4" applyNumberFormat="1" applyFont="1" applyBorder="1" applyAlignment="1">
      <alignment horizontal="right" vertical="center"/>
    </xf>
    <xf numFmtId="166" fontId="5" fillId="0" borderId="16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30" xfId="4" applyNumberFormat="1" applyFont="1" applyBorder="1" applyAlignment="1">
      <alignment horizontal="right" vertical="center"/>
    </xf>
    <xf numFmtId="173" fontId="5" fillId="0" borderId="29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67" fontId="5" fillId="0" borderId="29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74" fontId="5" fillId="0" borderId="17" xfId="4" applyNumberFormat="1" applyFont="1" applyBorder="1" applyAlignment="1">
      <alignment horizontal="right" vertical="center"/>
    </xf>
    <xf numFmtId="172" fontId="5" fillId="0" borderId="18" xfId="4" applyNumberFormat="1" applyFont="1" applyBorder="1" applyAlignment="1">
      <alignment horizontal="right" vertical="center"/>
    </xf>
    <xf numFmtId="166" fontId="5" fillId="0" borderId="18" xfId="4" applyNumberFormat="1" applyFont="1" applyBorder="1" applyAlignment="1">
      <alignment horizontal="right" vertical="center"/>
    </xf>
    <xf numFmtId="166" fontId="5" fillId="0" borderId="1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165" fontId="5" fillId="0" borderId="20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65" fontId="5" fillId="0" borderId="24" xfId="4" applyNumberFormat="1" applyFont="1" applyBorder="1" applyAlignment="1">
      <alignment horizontal="right" vertical="center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8</xdr:col>
      <xdr:colOff>166687</xdr:colOff>
      <xdr:row>76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4583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tabSelected="1" topLeftCell="A94" workbookViewId="0">
      <selection activeCell="K102" sqref="K102:L102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43</v>
      </c>
    </row>
    <row r="2" spans="1:12" ht="15.75" customHeight="1" thickBot="1" x14ac:dyDescent="0.4">
      <c r="H2" s="5" t="s">
        <v>6</v>
      </c>
      <c r="I2" s="5"/>
      <c r="J2" s="151"/>
    </row>
    <row r="3" spans="1:12" ht="15" thickTop="1" thickBot="1" x14ac:dyDescent="0.4">
      <c r="B3" s="5" t="s">
        <v>0</v>
      </c>
      <c r="C3" s="5"/>
      <c r="D3" s="5"/>
      <c r="E3" s="5"/>
      <c r="F3" s="5"/>
      <c r="H3" s="152" t="s">
        <v>47</v>
      </c>
      <c r="I3" s="153" t="s">
        <v>4</v>
      </c>
      <c r="J3" s="151"/>
      <c r="K3" s="4" t="s">
        <v>8</v>
      </c>
      <c r="L3" s="4"/>
    </row>
    <row r="4" spans="1:12" ht="26.25" thickTop="1" thickBot="1" x14ac:dyDescent="0.4">
      <c r="B4" s="131" t="s">
        <v>47</v>
      </c>
      <c r="C4" s="132" t="s">
        <v>1</v>
      </c>
      <c r="D4" s="133" t="s">
        <v>49</v>
      </c>
      <c r="E4" s="133" t="s">
        <v>50</v>
      </c>
      <c r="F4" s="134" t="s">
        <v>2</v>
      </c>
      <c r="H4" s="154"/>
      <c r="I4" s="155" t="s">
        <v>5</v>
      </c>
      <c r="J4" s="151"/>
      <c r="K4" s="2" t="s">
        <v>9</v>
      </c>
      <c r="L4" s="2" t="s">
        <v>10</v>
      </c>
    </row>
    <row r="5" spans="1:12" ht="23.65" thickTop="1" x14ac:dyDescent="0.35">
      <c r="B5" s="135" t="s">
        <v>61</v>
      </c>
      <c r="C5" s="136">
        <v>1.1608870367614228E-2</v>
      </c>
      <c r="D5" s="137">
        <v>0.10712521860304833</v>
      </c>
      <c r="E5" s="138">
        <v>6719</v>
      </c>
      <c r="F5" s="139">
        <v>0</v>
      </c>
      <c r="H5" s="135" t="s">
        <v>61</v>
      </c>
      <c r="I5" s="156">
        <v>2.9245519838117077E-2</v>
      </c>
      <c r="J5" s="151"/>
      <c r="K5" s="3">
        <f>((1-C5)/D5)*I5</f>
        <v>0.26983387073956777</v>
      </c>
      <c r="L5" s="3">
        <f>((0-C5)/D5)*I5</f>
        <v>-3.1692579306860846E-3</v>
      </c>
    </row>
    <row r="6" spans="1:12" ht="23.25" x14ac:dyDescent="0.35">
      <c r="B6" s="140" t="s">
        <v>62</v>
      </c>
      <c r="C6" s="141">
        <v>2.5599047477303169E-2</v>
      </c>
      <c r="D6" s="142">
        <v>0.15794761541764596</v>
      </c>
      <c r="E6" s="143">
        <v>6719</v>
      </c>
      <c r="F6" s="144">
        <v>0</v>
      </c>
      <c r="H6" s="140" t="s">
        <v>62</v>
      </c>
      <c r="I6" s="157">
        <v>2.9778437731869275E-2</v>
      </c>
      <c r="J6" s="151"/>
      <c r="K6" s="3">
        <f t="shared" ref="K6:K16" si="0">((1-C6)/D6)*I6</f>
        <v>0.1837073514142433</v>
      </c>
      <c r="L6" s="3">
        <f t="shared" ref="L6:L69" si="1">((0-C6)/D6)*I6</f>
        <v>-4.8262814179394903E-3</v>
      </c>
    </row>
    <row r="7" spans="1:12" ht="23.25" x14ac:dyDescent="0.35">
      <c r="B7" s="140" t="s">
        <v>63</v>
      </c>
      <c r="C7" s="141">
        <v>3.5421937788361363E-2</v>
      </c>
      <c r="D7" s="142">
        <v>0.18485753983458975</v>
      </c>
      <c r="E7" s="143">
        <v>6719</v>
      </c>
      <c r="F7" s="144">
        <v>0</v>
      </c>
      <c r="H7" s="140" t="s">
        <v>63</v>
      </c>
      <c r="I7" s="157">
        <v>2.5940041820170224E-2</v>
      </c>
      <c r="J7" s="151"/>
      <c r="K7" s="3">
        <f t="shared" si="0"/>
        <v>0.13535393414289507</v>
      </c>
      <c r="L7" s="3">
        <f t="shared" si="1"/>
        <v>-4.9705657037508143E-3</v>
      </c>
    </row>
    <row r="8" spans="1:12" ht="23.25" x14ac:dyDescent="0.35">
      <c r="B8" s="140" t="s">
        <v>64</v>
      </c>
      <c r="C8" s="141">
        <v>0.15746390831969043</v>
      </c>
      <c r="D8" s="142">
        <v>0.36426470346221657</v>
      </c>
      <c r="E8" s="143">
        <v>6719</v>
      </c>
      <c r="F8" s="144">
        <v>0</v>
      </c>
      <c r="H8" s="140" t="s">
        <v>64</v>
      </c>
      <c r="I8" s="157">
        <v>2.0182124184140237E-2</v>
      </c>
      <c r="J8" s="151"/>
      <c r="K8" s="3">
        <f t="shared" si="0"/>
        <v>4.6680800720720755E-2</v>
      </c>
      <c r="L8" s="3">
        <f t="shared" si="1"/>
        <v>-8.7243043918958773E-3</v>
      </c>
    </row>
    <row r="9" spans="1:12" ht="23.25" x14ac:dyDescent="0.35">
      <c r="B9" s="140" t="s">
        <v>65</v>
      </c>
      <c r="C9" s="141">
        <v>0.14719452299449323</v>
      </c>
      <c r="D9" s="142">
        <v>0.35432609382024338</v>
      </c>
      <c r="E9" s="143">
        <v>6719</v>
      </c>
      <c r="F9" s="144">
        <v>0</v>
      </c>
      <c r="H9" s="140" t="s">
        <v>65</v>
      </c>
      <c r="I9" s="157">
        <v>-1.2341724398441776E-2</v>
      </c>
      <c r="J9" s="151"/>
      <c r="K9" s="3">
        <f t="shared" si="0"/>
        <v>-2.9704530223007584E-2</v>
      </c>
      <c r="L9" s="3">
        <f t="shared" si="1"/>
        <v>5.1270122845644859E-3</v>
      </c>
    </row>
    <row r="10" spans="1:12" ht="23.25" x14ac:dyDescent="0.35">
      <c r="B10" s="140" t="s">
        <v>66</v>
      </c>
      <c r="C10" s="141">
        <v>0.21476410180086322</v>
      </c>
      <c r="D10" s="142">
        <v>0.4106891588044087</v>
      </c>
      <c r="E10" s="143">
        <v>6719</v>
      </c>
      <c r="F10" s="144">
        <v>0</v>
      </c>
      <c r="H10" s="140" t="s">
        <v>66</v>
      </c>
      <c r="I10" s="157">
        <v>3.0621752288970672E-2</v>
      </c>
      <c r="J10" s="151"/>
      <c r="K10" s="3">
        <f t="shared" si="0"/>
        <v>5.8548658145887326E-2</v>
      </c>
      <c r="L10" s="3">
        <f t="shared" si="1"/>
        <v>-1.6013213363251594E-2</v>
      </c>
    </row>
    <row r="11" spans="1:12" ht="23.25" x14ac:dyDescent="0.35">
      <c r="B11" s="140" t="s">
        <v>67</v>
      </c>
      <c r="C11" s="141">
        <v>6.2062806965322223E-2</v>
      </c>
      <c r="D11" s="142">
        <v>0.24128754607143182</v>
      </c>
      <c r="E11" s="143">
        <v>6719</v>
      </c>
      <c r="F11" s="144">
        <v>0</v>
      </c>
      <c r="H11" s="140" t="s">
        <v>67</v>
      </c>
      <c r="I11" s="157">
        <v>-9.7872977466689146E-3</v>
      </c>
      <c r="J11" s="151"/>
      <c r="K11" s="3">
        <f t="shared" si="0"/>
        <v>-3.8045355947163635E-2</v>
      </c>
      <c r="L11" s="3">
        <f t="shared" si="1"/>
        <v>2.5174410393473874E-3</v>
      </c>
    </row>
    <row r="12" spans="1:12" ht="23.25" x14ac:dyDescent="0.35">
      <c r="B12" s="140" t="s">
        <v>68</v>
      </c>
      <c r="C12" s="141">
        <v>2.0687602321774072E-2</v>
      </c>
      <c r="D12" s="142">
        <v>0.14234690426805505</v>
      </c>
      <c r="E12" s="143">
        <v>6719</v>
      </c>
      <c r="F12" s="144">
        <v>0</v>
      </c>
      <c r="H12" s="140" t="s">
        <v>68</v>
      </c>
      <c r="I12" s="157">
        <v>-2.5875375964158277E-3</v>
      </c>
      <c r="J12" s="151"/>
      <c r="K12" s="3">
        <f t="shared" si="0"/>
        <v>-1.7801635101643797E-2</v>
      </c>
      <c r="L12" s="3">
        <f t="shared" si="1"/>
        <v>3.7605277798305285E-4</v>
      </c>
    </row>
    <row r="13" spans="1:12" ht="23.25" x14ac:dyDescent="0.35">
      <c r="B13" s="140" t="s">
        <v>69</v>
      </c>
      <c r="C13" s="141">
        <v>0.11117725852061319</v>
      </c>
      <c r="D13" s="142">
        <v>0.31437491149649965</v>
      </c>
      <c r="E13" s="143">
        <v>6719</v>
      </c>
      <c r="F13" s="144">
        <v>0</v>
      </c>
      <c r="H13" s="140" t="s">
        <v>69</v>
      </c>
      <c r="I13" s="157">
        <v>-3.0172750118483929E-2</v>
      </c>
      <c r="J13" s="151"/>
      <c r="K13" s="3">
        <f t="shared" si="0"/>
        <v>-8.5306509831278257E-2</v>
      </c>
      <c r="L13" s="3">
        <f t="shared" si="1"/>
        <v>1.0670455935024257E-2</v>
      </c>
    </row>
    <row r="14" spans="1:12" ht="23.25" x14ac:dyDescent="0.35">
      <c r="B14" s="140" t="s">
        <v>70</v>
      </c>
      <c r="C14" s="141">
        <v>9.2275636255395137E-3</v>
      </c>
      <c r="D14" s="142">
        <v>9.5623096470609681E-2</v>
      </c>
      <c r="E14" s="143">
        <v>6719</v>
      </c>
      <c r="F14" s="144">
        <v>0</v>
      </c>
      <c r="H14" s="140" t="s">
        <v>70</v>
      </c>
      <c r="I14" s="157">
        <v>6.0280141241213182E-5</v>
      </c>
      <c r="J14" s="151"/>
      <c r="K14" s="3">
        <f t="shared" si="0"/>
        <v>6.2457611818615244E-4</v>
      </c>
      <c r="L14" s="3">
        <f t="shared" si="1"/>
        <v>-5.8169925383117693E-6</v>
      </c>
    </row>
    <row r="15" spans="1:12" ht="23.25" x14ac:dyDescent="0.35">
      <c r="B15" s="140" t="s">
        <v>71</v>
      </c>
      <c r="C15" s="141">
        <v>1.4883167137966957E-3</v>
      </c>
      <c r="D15" s="142">
        <v>3.8552857728948231E-2</v>
      </c>
      <c r="E15" s="143">
        <v>6719</v>
      </c>
      <c r="F15" s="144">
        <v>0</v>
      </c>
      <c r="H15" s="140" t="s">
        <v>71</v>
      </c>
      <c r="I15" s="157">
        <v>2.9719445921398001E-3</v>
      </c>
      <c r="J15" s="151"/>
      <c r="K15" s="3">
        <f t="shared" si="0"/>
        <v>7.6972799738853459E-2</v>
      </c>
      <c r="L15" s="3">
        <f t="shared" si="1"/>
        <v>-1.1473065991780212E-4</v>
      </c>
    </row>
    <row r="16" spans="1:12" ht="46.5" x14ac:dyDescent="0.35">
      <c r="B16" s="140" t="s">
        <v>72</v>
      </c>
      <c r="C16" s="141">
        <v>0.1918440244083941</v>
      </c>
      <c r="D16" s="142">
        <v>0.39378036135468036</v>
      </c>
      <c r="E16" s="143">
        <v>6719</v>
      </c>
      <c r="F16" s="144">
        <v>0</v>
      </c>
      <c r="H16" s="140" t="s">
        <v>72</v>
      </c>
      <c r="I16" s="157">
        <v>-4.8016582693265565E-2</v>
      </c>
      <c r="J16" s="151"/>
      <c r="K16" s="3">
        <f t="shared" si="0"/>
        <v>-9.854449850560032E-2</v>
      </c>
      <c r="L16" s="3">
        <f t="shared" si="1"/>
        <v>2.3392975796264974E-2</v>
      </c>
    </row>
    <row r="17" spans="2:12" ht="23.25" x14ac:dyDescent="0.35">
      <c r="B17" s="140" t="s">
        <v>73</v>
      </c>
      <c r="C17" s="141">
        <v>1.1906533710373567E-3</v>
      </c>
      <c r="D17" s="142">
        <v>3.4487863631618591E-2</v>
      </c>
      <c r="E17" s="143">
        <v>6719</v>
      </c>
      <c r="F17" s="144">
        <v>0</v>
      </c>
      <c r="H17" s="140" t="s">
        <v>73</v>
      </c>
      <c r="I17" s="157">
        <v>1.4805087159159007E-2</v>
      </c>
      <c r="J17" s="151"/>
      <c r="K17" s="3">
        <f>((1-C17)/D17)*I17</f>
        <v>0.42877284572266916</v>
      </c>
      <c r="L17" s="3">
        <f t="shared" si="1"/>
        <v>-5.1112841093448871E-4</v>
      </c>
    </row>
    <row r="18" spans="2:12" ht="23.25" x14ac:dyDescent="0.35">
      <c r="B18" s="140" t="s">
        <v>74</v>
      </c>
      <c r="C18" s="141">
        <v>1.0269385325197201E-2</v>
      </c>
      <c r="D18" s="142">
        <v>0.10082379674147618</v>
      </c>
      <c r="E18" s="143">
        <v>6719</v>
      </c>
      <c r="F18" s="144">
        <v>0</v>
      </c>
      <c r="H18" s="140" t="s">
        <v>74</v>
      </c>
      <c r="I18" s="157">
        <v>2.287403021952979E-2</v>
      </c>
      <c r="J18" s="151"/>
      <c r="K18" s="3">
        <f t="shared" ref="K18:K81" si="2">((1-C18)/D18)*I18</f>
        <v>0.22454151421528554</v>
      </c>
      <c r="L18" s="3">
        <f t="shared" si="1"/>
        <v>-2.3298292452413084E-3</v>
      </c>
    </row>
    <row r="19" spans="2:12" ht="23.25" x14ac:dyDescent="0.35">
      <c r="B19" s="140" t="s">
        <v>75</v>
      </c>
      <c r="C19" s="141">
        <v>3.7207917844917391E-3</v>
      </c>
      <c r="D19" s="142">
        <v>6.0889237852871342E-2</v>
      </c>
      <c r="E19" s="143">
        <v>6719</v>
      </c>
      <c r="F19" s="144">
        <v>0</v>
      </c>
      <c r="H19" s="140" t="s">
        <v>75</v>
      </c>
      <c r="I19" s="157">
        <v>1.6402904864976194E-2</v>
      </c>
      <c r="J19" s="151"/>
      <c r="K19" s="3">
        <f t="shared" si="2"/>
        <v>0.2683868881853998</v>
      </c>
      <c r="L19" s="3">
        <f t="shared" si="1"/>
        <v>-1.0023412316455024E-3</v>
      </c>
    </row>
    <row r="20" spans="2:12" ht="23.25" x14ac:dyDescent="0.35">
      <c r="B20" s="140" t="s">
        <v>76</v>
      </c>
      <c r="C20" s="141">
        <v>2.4408394106265819E-2</v>
      </c>
      <c r="D20" s="142">
        <v>0.1543248813498915</v>
      </c>
      <c r="E20" s="143">
        <v>6719</v>
      </c>
      <c r="F20" s="144">
        <v>0</v>
      </c>
      <c r="H20" s="140" t="s">
        <v>76</v>
      </c>
      <c r="I20" s="157">
        <v>5.7473163451501393E-2</v>
      </c>
      <c r="J20" s="151"/>
      <c r="K20" s="3">
        <f t="shared" si="2"/>
        <v>0.36332660901464375</v>
      </c>
      <c r="L20" s="3">
        <f t="shared" si="1"/>
        <v>-9.0900936504045137E-3</v>
      </c>
    </row>
    <row r="21" spans="2:12" ht="23.25" x14ac:dyDescent="0.35">
      <c r="B21" s="140" t="s">
        <v>77</v>
      </c>
      <c r="C21" s="141">
        <v>7.7392469117428192E-3</v>
      </c>
      <c r="D21" s="142">
        <v>8.7638428042447786E-2</v>
      </c>
      <c r="E21" s="143">
        <v>6719</v>
      </c>
      <c r="F21" s="144">
        <v>0</v>
      </c>
      <c r="H21" s="140" t="s">
        <v>77</v>
      </c>
      <c r="I21" s="157">
        <v>2.4249683126541095E-2</v>
      </c>
      <c r="J21" s="151"/>
      <c r="K21" s="3">
        <f t="shared" si="2"/>
        <v>0.27456002325416889</v>
      </c>
      <c r="L21" s="3">
        <f t="shared" si="1"/>
        <v>-2.1414611083271006E-3</v>
      </c>
    </row>
    <row r="22" spans="2:12" ht="23.25" x14ac:dyDescent="0.35">
      <c r="B22" s="140" t="s">
        <v>78</v>
      </c>
      <c r="C22" s="141">
        <v>1.1906533710373567E-3</v>
      </c>
      <c r="D22" s="142">
        <v>3.4487863631618938E-2</v>
      </c>
      <c r="E22" s="143">
        <v>6719</v>
      </c>
      <c r="F22" s="144">
        <v>0</v>
      </c>
      <c r="H22" s="140" t="s">
        <v>78</v>
      </c>
      <c r="I22" s="157">
        <v>1.1930136518458279E-2</v>
      </c>
      <c r="J22" s="151"/>
      <c r="K22" s="3">
        <f t="shared" si="2"/>
        <v>0.34551087270801412</v>
      </c>
      <c r="L22" s="3">
        <f t="shared" si="1"/>
        <v>-4.1187408458711266E-4</v>
      </c>
    </row>
    <row r="23" spans="2:12" ht="23.25" x14ac:dyDescent="0.35">
      <c r="B23" s="140" t="s">
        <v>79</v>
      </c>
      <c r="C23" s="141">
        <v>6.6974252120851323E-3</v>
      </c>
      <c r="D23" s="142">
        <v>8.156935679570082E-2</v>
      </c>
      <c r="E23" s="143">
        <v>6719</v>
      </c>
      <c r="F23" s="144">
        <v>0</v>
      </c>
      <c r="H23" s="140" t="s">
        <v>79</v>
      </c>
      <c r="I23" s="157">
        <v>1.1102258888443029E-2</v>
      </c>
      <c r="J23" s="151"/>
      <c r="K23" s="3">
        <f t="shared" si="2"/>
        <v>0.13519663232692927</v>
      </c>
      <c r="L23" s="3">
        <f t="shared" si="1"/>
        <v>-9.115745362169342E-4</v>
      </c>
    </row>
    <row r="24" spans="2:12" ht="23.25" x14ac:dyDescent="0.35">
      <c r="B24" s="140" t="s">
        <v>80</v>
      </c>
      <c r="C24" s="141">
        <v>8.6024706057449024E-2</v>
      </c>
      <c r="D24" s="142">
        <v>0.28042139639520686</v>
      </c>
      <c r="E24" s="143">
        <v>6719</v>
      </c>
      <c r="F24" s="144">
        <v>0</v>
      </c>
      <c r="H24" s="140" t="s">
        <v>80</v>
      </c>
      <c r="I24" s="157">
        <v>2.6102927030306252E-2</v>
      </c>
      <c r="J24" s="151"/>
      <c r="K24" s="3">
        <f t="shared" si="2"/>
        <v>8.5077068697219066E-2</v>
      </c>
      <c r="L24" s="3">
        <f t="shared" si="1"/>
        <v>-8.0075794995916987E-3</v>
      </c>
    </row>
    <row r="25" spans="2:12" ht="23.25" x14ac:dyDescent="0.35">
      <c r="B25" s="140" t="s">
        <v>81</v>
      </c>
      <c r="C25" s="141">
        <v>7.1736865605000755E-2</v>
      </c>
      <c r="D25" s="142">
        <v>0.25807092047881841</v>
      </c>
      <c r="E25" s="143">
        <v>6719</v>
      </c>
      <c r="F25" s="144">
        <v>0</v>
      </c>
      <c r="H25" s="140" t="s">
        <v>81</v>
      </c>
      <c r="I25" s="157">
        <v>-1.5565141129225735E-2</v>
      </c>
      <c r="J25" s="151"/>
      <c r="K25" s="3">
        <f t="shared" si="2"/>
        <v>-5.5986729016613425E-2</v>
      </c>
      <c r="L25" s="3">
        <f t="shared" si="1"/>
        <v>4.3266960695859677E-3</v>
      </c>
    </row>
    <row r="26" spans="2:12" ht="23.25" x14ac:dyDescent="0.35">
      <c r="B26" s="140" t="s">
        <v>82</v>
      </c>
      <c r="C26" s="141">
        <v>1.1906533710373567E-3</v>
      </c>
      <c r="D26" s="142">
        <v>3.4487863631619063E-2</v>
      </c>
      <c r="E26" s="143">
        <v>6719</v>
      </c>
      <c r="F26" s="144">
        <v>0</v>
      </c>
      <c r="H26" s="140" t="s">
        <v>82</v>
      </c>
      <c r="I26" s="157">
        <v>-2.1272561826284871E-3</v>
      </c>
      <c r="J26" s="151"/>
      <c r="K26" s="3">
        <f t="shared" si="2"/>
        <v>-6.1607856623963154E-2</v>
      </c>
      <c r="L26" s="3">
        <f t="shared" si="1"/>
        <v>7.3441044999509046E-5</v>
      </c>
    </row>
    <row r="27" spans="2:12" ht="23.25" x14ac:dyDescent="0.35">
      <c r="B27" s="140" t="s">
        <v>83</v>
      </c>
      <c r="C27" s="141">
        <v>2.3813067420747134E-3</v>
      </c>
      <c r="D27" s="142">
        <v>4.8744125213193074E-2</v>
      </c>
      <c r="E27" s="143">
        <v>6719</v>
      </c>
      <c r="F27" s="144">
        <v>0</v>
      </c>
      <c r="H27" s="140" t="s">
        <v>83</v>
      </c>
      <c r="I27" s="157">
        <v>6.4834681927486235E-3</v>
      </c>
      <c r="J27" s="151"/>
      <c r="K27" s="3">
        <f t="shared" si="2"/>
        <v>0.13269350999612503</v>
      </c>
      <c r="L27" s="3">
        <f t="shared" si="1"/>
        <v>-3.1673820079635985E-4</v>
      </c>
    </row>
    <row r="28" spans="2:12" ht="23.25" x14ac:dyDescent="0.35">
      <c r="B28" s="140" t="s">
        <v>84</v>
      </c>
      <c r="C28" s="141">
        <v>9.5252269682988538E-3</v>
      </c>
      <c r="D28" s="142">
        <v>9.7138567935062661E-2</v>
      </c>
      <c r="E28" s="143">
        <v>6719</v>
      </c>
      <c r="F28" s="144">
        <v>0</v>
      </c>
      <c r="H28" s="140" t="s">
        <v>84</v>
      </c>
      <c r="I28" s="157">
        <v>-3.026845721494904E-3</v>
      </c>
      <c r="J28" s="151"/>
      <c r="K28" s="3">
        <f t="shared" si="2"/>
        <v>-3.0863274935284405E-2</v>
      </c>
      <c r="L28" s="3">
        <f t="shared" si="1"/>
        <v>2.9680685136862538E-4</v>
      </c>
    </row>
    <row r="29" spans="2:12" ht="23.25" x14ac:dyDescent="0.35">
      <c r="B29" s="140" t="s">
        <v>85</v>
      </c>
      <c r="C29" s="141">
        <v>0.22339633874088405</v>
      </c>
      <c r="D29" s="142">
        <v>0.41655280492389024</v>
      </c>
      <c r="E29" s="143">
        <v>6719</v>
      </c>
      <c r="F29" s="144">
        <v>0</v>
      </c>
      <c r="H29" s="140" t="s">
        <v>85</v>
      </c>
      <c r="I29" s="157">
        <v>-4.9981282185526929E-2</v>
      </c>
      <c r="J29" s="151"/>
      <c r="K29" s="3">
        <f t="shared" si="2"/>
        <v>-9.3183016128765186E-2</v>
      </c>
      <c r="L29" s="3">
        <f t="shared" si="1"/>
        <v>2.6804849982613364E-2</v>
      </c>
    </row>
    <row r="30" spans="2:12" ht="23.25" x14ac:dyDescent="0.35">
      <c r="B30" s="140" t="s">
        <v>86</v>
      </c>
      <c r="C30" s="141">
        <v>1.4883167137966959E-4</v>
      </c>
      <c r="D30" s="142">
        <v>1.2199658658326461E-2</v>
      </c>
      <c r="E30" s="143">
        <v>6719</v>
      </c>
      <c r="F30" s="144">
        <v>0</v>
      </c>
      <c r="H30" s="140" t="s">
        <v>86</v>
      </c>
      <c r="I30" s="157">
        <v>-9.6856661364248852E-4</v>
      </c>
      <c r="J30" s="151"/>
      <c r="K30" s="3">
        <f t="shared" si="2"/>
        <v>-7.9381111175071586E-2</v>
      </c>
      <c r="L30" s="3">
        <f t="shared" si="1"/>
        <v>1.1816182074288716E-5</v>
      </c>
    </row>
    <row r="31" spans="2:12" ht="34.9" x14ac:dyDescent="0.35">
      <c r="B31" s="140" t="s">
        <v>87</v>
      </c>
      <c r="C31" s="141">
        <v>2.0836433993153742E-3</v>
      </c>
      <c r="D31" s="142">
        <v>4.560275585457179E-2</v>
      </c>
      <c r="E31" s="143">
        <v>6719</v>
      </c>
      <c r="F31" s="144">
        <v>0</v>
      </c>
      <c r="H31" s="140" t="s">
        <v>87</v>
      </c>
      <c r="I31" s="157">
        <v>1.1991075099316031E-2</v>
      </c>
      <c r="J31" s="151"/>
      <c r="K31" s="3">
        <f t="shared" si="2"/>
        <v>0.26239839568018164</v>
      </c>
      <c r="L31" s="3">
        <f t="shared" si="1"/>
        <v>-5.4788628479083407E-4</v>
      </c>
    </row>
    <row r="32" spans="2:12" ht="23.25" x14ac:dyDescent="0.35">
      <c r="B32" s="140" t="s">
        <v>88</v>
      </c>
      <c r="C32" s="141">
        <v>4.9114451555290969E-3</v>
      </c>
      <c r="D32" s="142">
        <v>6.9914593317262047E-2</v>
      </c>
      <c r="E32" s="143">
        <v>6719</v>
      </c>
      <c r="F32" s="144">
        <v>0</v>
      </c>
      <c r="H32" s="140" t="s">
        <v>88</v>
      </c>
      <c r="I32" s="157">
        <v>1.527908476067249E-2</v>
      </c>
      <c r="J32" s="151"/>
      <c r="K32" s="3">
        <f t="shared" si="2"/>
        <v>0.21746593454173549</v>
      </c>
      <c r="L32" s="3">
        <f t="shared" si="1"/>
        <v>-1.0733436793115873E-3</v>
      </c>
    </row>
    <row r="33" spans="2:12" ht="23.25" x14ac:dyDescent="0.35">
      <c r="B33" s="140" t="s">
        <v>89</v>
      </c>
      <c r="C33" s="141">
        <v>8.483405268641166E-3</v>
      </c>
      <c r="D33" s="142">
        <v>9.1720712918516481E-2</v>
      </c>
      <c r="E33" s="143">
        <v>6719</v>
      </c>
      <c r="F33" s="144">
        <v>0</v>
      </c>
      <c r="H33" s="140" t="s">
        <v>89</v>
      </c>
      <c r="I33" s="157">
        <v>1.8640942866297021E-2</v>
      </c>
      <c r="J33" s="151"/>
      <c r="K33" s="3">
        <f t="shared" si="2"/>
        <v>0.20151178076638507</v>
      </c>
      <c r="L33" s="3">
        <f t="shared" si="1"/>
        <v>-1.7241326183854622E-3</v>
      </c>
    </row>
    <row r="34" spans="2:12" ht="23.25" x14ac:dyDescent="0.35">
      <c r="B34" s="140" t="s">
        <v>90</v>
      </c>
      <c r="C34" s="141">
        <v>7.4415835689834809E-4</v>
      </c>
      <c r="D34" s="142">
        <v>2.7271143606849374E-2</v>
      </c>
      <c r="E34" s="143">
        <v>6719</v>
      </c>
      <c r="F34" s="144">
        <v>0</v>
      </c>
      <c r="H34" s="140" t="s">
        <v>90</v>
      </c>
      <c r="I34" s="157">
        <v>7.8090409052684771E-3</v>
      </c>
      <c r="J34" s="151"/>
      <c r="K34" s="3">
        <f t="shared" si="2"/>
        <v>0.28613503909896959</v>
      </c>
      <c r="L34" s="3">
        <f t="shared" si="1"/>
        <v>-2.1308835202485079E-4</v>
      </c>
    </row>
    <row r="35" spans="2:12" ht="34.9" x14ac:dyDescent="0.35">
      <c r="B35" s="140" t="s">
        <v>91</v>
      </c>
      <c r="C35" s="141">
        <v>1.5776157166244975E-2</v>
      </c>
      <c r="D35" s="142">
        <v>0.12461774081107004</v>
      </c>
      <c r="E35" s="143">
        <v>6719</v>
      </c>
      <c r="F35" s="144">
        <v>0</v>
      </c>
      <c r="H35" s="140" t="s">
        <v>91</v>
      </c>
      <c r="I35" s="157">
        <v>1.4197508880823962E-2</v>
      </c>
      <c r="J35" s="151"/>
      <c r="K35" s="3">
        <f t="shared" si="2"/>
        <v>0.11213111920024174</v>
      </c>
      <c r="L35" s="3">
        <f t="shared" si="1"/>
        <v>-1.7973534908854716E-3</v>
      </c>
    </row>
    <row r="36" spans="2:12" ht="23.25" x14ac:dyDescent="0.35">
      <c r="B36" s="140" t="s">
        <v>92</v>
      </c>
      <c r="C36" s="141">
        <v>0.2506325346033636</v>
      </c>
      <c r="D36" s="142">
        <v>0.43340953417292444</v>
      </c>
      <c r="E36" s="143">
        <v>6719</v>
      </c>
      <c r="F36" s="144">
        <v>0</v>
      </c>
      <c r="H36" s="140" t="s">
        <v>92</v>
      </c>
      <c r="I36" s="157">
        <v>3.4136522187587337E-2</v>
      </c>
      <c r="J36" s="151"/>
      <c r="K36" s="3">
        <f t="shared" si="2"/>
        <v>5.9022234381586026E-2</v>
      </c>
      <c r="L36" s="3">
        <f t="shared" si="1"/>
        <v>-1.9740505004685376E-2</v>
      </c>
    </row>
    <row r="37" spans="2:12" ht="34.9" x14ac:dyDescent="0.35">
      <c r="B37" s="140" t="s">
        <v>93</v>
      </c>
      <c r="C37" s="141">
        <v>0.23113558565262687</v>
      </c>
      <c r="D37" s="142">
        <v>0.42159029851002011</v>
      </c>
      <c r="E37" s="143">
        <v>6719</v>
      </c>
      <c r="F37" s="144">
        <v>0</v>
      </c>
      <c r="H37" s="140" t="s">
        <v>93</v>
      </c>
      <c r="I37" s="157">
        <v>-3.1789001408575941E-2</v>
      </c>
      <c r="J37" s="151"/>
      <c r="K37" s="3">
        <f t="shared" si="2"/>
        <v>-5.7974369991608446E-2</v>
      </c>
      <c r="L37" s="3">
        <f t="shared" si="1"/>
        <v>1.7428222337779312E-2</v>
      </c>
    </row>
    <row r="38" spans="2:12" ht="23.25" x14ac:dyDescent="0.35">
      <c r="B38" s="140" t="s">
        <v>94</v>
      </c>
      <c r="C38" s="141">
        <v>1.1013543682095549E-2</v>
      </c>
      <c r="D38" s="142">
        <v>0.10437368868673147</v>
      </c>
      <c r="E38" s="143">
        <v>6719</v>
      </c>
      <c r="F38" s="144">
        <v>0</v>
      </c>
      <c r="H38" s="140" t="s">
        <v>94</v>
      </c>
      <c r="I38" s="157">
        <v>-7.1194973202595036E-3</v>
      </c>
      <c r="J38" s="151"/>
      <c r="K38" s="3">
        <f t="shared" si="2"/>
        <v>-6.7460358200633036E-2</v>
      </c>
      <c r="L38" s="3">
        <f t="shared" si="1"/>
        <v>7.5125154354354305E-4</v>
      </c>
    </row>
    <row r="39" spans="2:12" ht="23.25" x14ac:dyDescent="0.35">
      <c r="B39" s="140" t="s">
        <v>95</v>
      </c>
      <c r="C39" s="141">
        <v>1.4883167137966957E-3</v>
      </c>
      <c r="D39" s="142">
        <v>3.8552857728948849E-2</v>
      </c>
      <c r="E39" s="143">
        <v>6719</v>
      </c>
      <c r="F39" s="144">
        <v>0</v>
      </c>
      <c r="H39" s="140" t="s">
        <v>95</v>
      </c>
      <c r="I39" s="157">
        <v>2.3051532036094855E-3</v>
      </c>
      <c r="J39" s="151"/>
      <c r="K39" s="3">
        <f t="shared" si="2"/>
        <v>5.9703029584765581E-2</v>
      </c>
      <c r="L39" s="3">
        <f t="shared" si="1"/>
        <v>-8.898946129790665E-5</v>
      </c>
    </row>
    <row r="40" spans="2:12" ht="34.9" x14ac:dyDescent="0.35">
      <c r="B40" s="140" t="s">
        <v>96</v>
      </c>
      <c r="C40" s="141">
        <v>3.5273106116981694E-2</v>
      </c>
      <c r="D40" s="142">
        <v>0.18448300581865132</v>
      </c>
      <c r="E40" s="143">
        <v>6719</v>
      </c>
      <c r="F40" s="144">
        <v>0</v>
      </c>
      <c r="H40" s="140" t="s">
        <v>96</v>
      </c>
      <c r="I40" s="157">
        <v>-9.692832408832985E-3</v>
      </c>
      <c r="J40" s="151"/>
      <c r="K40" s="3">
        <f t="shared" si="2"/>
        <v>-5.0687249273757853E-2</v>
      </c>
      <c r="L40" s="3">
        <f t="shared" si="1"/>
        <v>1.8532672134959291E-3</v>
      </c>
    </row>
    <row r="41" spans="2:12" ht="23.25" x14ac:dyDescent="0.35">
      <c r="B41" s="140" t="s">
        <v>97</v>
      </c>
      <c r="C41" s="141">
        <v>2.9766334275933918E-4</v>
      </c>
      <c r="D41" s="142">
        <v>1.7251638601362872E-2</v>
      </c>
      <c r="E41" s="143">
        <v>6719</v>
      </c>
      <c r="F41" s="144">
        <v>0</v>
      </c>
      <c r="H41" s="140" t="s">
        <v>97</v>
      </c>
      <c r="I41" s="157">
        <v>6.8025374080360468E-4</v>
      </c>
      <c r="J41" s="151"/>
      <c r="K41" s="3">
        <f t="shared" si="2"/>
        <v>3.9419516598699716E-2</v>
      </c>
      <c r="L41" s="3">
        <f t="shared" si="1"/>
        <v>-1.1737238826470066E-5</v>
      </c>
    </row>
    <row r="42" spans="2:12" ht="23.25" x14ac:dyDescent="0.35">
      <c r="B42" s="140" t="s">
        <v>98</v>
      </c>
      <c r="C42" s="141">
        <v>1.3394850424170263E-3</v>
      </c>
      <c r="D42" s="142">
        <v>3.6577177893248644E-2</v>
      </c>
      <c r="E42" s="143">
        <v>6719</v>
      </c>
      <c r="F42" s="144">
        <v>0</v>
      </c>
      <c r="H42" s="140" t="s">
        <v>98</v>
      </c>
      <c r="I42" s="157">
        <v>8.9335158754349307E-3</v>
      </c>
      <c r="J42" s="151"/>
      <c r="K42" s="3">
        <f t="shared" si="2"/>
        <v>0.24391027625426279</v>
      </c>
      <c r="L42" s="3">
        <f t="shared" si="1"/>
        <v>-3.2715238245728241E-4</v>
      </c>
    </row>
    <row r="43" spans="2:12" x14ac:dyDescent="0.35">
      <c r="B43" s="140" t="s">
        <v>99</v>
      </c>
      <c r="C43" s="141">
        <v>2.6789700848340527E-3</v>
      </c>
      <c r="D43" s="142">
        <v>5.169323854004601E-2</v>
      </c>
      <c r="E43" s="143">
        <v>6719</v>
      </c>
      <c r="F43" s="144">
        <v>0</v>
      </c>
      <c r="H43" s="140" t="s">
        <v>99</v>
      </c>
      <c r="I43" s="157">
        <v>4.5415079805233875E-3</v>
      </c>
      <c r="J43" s="151"/>
      <c r="K43" s="3">
        <f t="shared" si="2"/>
        <v>8.7619610309280865E-2</v>
      </c>
      <c r="L43" s="3">
        <f t="shared" si="1"/>
        <v>-2.353608395115737E-4</v>
      </c>
    </row>
    <row r="44" spans="2:12" ht="23.25" x14ac:dyDescent="0.35">
      <c r="B44" s="140" t="s">
        <v>100</v>
      </c>
      <c r="C44" s="141">
        <v>1.7859800565560348E-3</v>
      </c>
      <c r="D44" s="142">
        <v>4.2226244291372519E-2</v>
      </c>
      <c r="E44" s="143">
        <v>6719</v>
      </c>
      <c r="F44" s="144">
        <v>0</v>
      </c>
      <c r="H44" s="140" t="s">
        <v>100</v>
      </c>
      <c r="I44" s="157">
        <v>1.0642472429018925E-2</v>
      </c>
      <c r="J44" s="151"/>
      <c r="K44" s="3">
        <f t="shared" si="2"/>
        <v>0.25158442015831345</v>
      </c>
      <c r="L44" s="3">
        <f t="shared" si="1"/>
        <v>-4.5012867778436872E-4</v>
      </c>
    </row>
    <row r="45" spans="2:12" ht="23.25" x14ac:dyDescent="0.35">
      <c r="B45" s="140" t="s">
        <v>101</v>
      </c>
      <c r="C45" s="141">
        <v>1.1906533710373567E-3</v>
      </c>
      <c r="D45" s="142">
        <v>3.448786363161839E-2</v>
      </c>
      <c r="E45" s="143">
        <v>6719</v>
      </c>
      <c r="F45" s="144">
        <v>0</v>
      </c>
      <c r="H45" s="140" t="s">
        <v>101</v>
      </c>
      <c r="I45" s="157">
        <v>6.0384401100523795E-3</v>
      </c>
      <c r="J45" s="151"/>
      <c r="K45" s="3">
        <f t="shared" si="2"/>
        <v>0.17488037198831019</v>
      </c>
      <c r="L45" s="3">
        <f t="shared" si="1"/>
        <v>-2.0847012008739106E-4</v>
      </c>
    </row>
    <row r="46" spans="2:12" ht="23.25" x14ac:dyDescent="0.35">
      <c r="B46" s="140" t="s">
        <v>102</v>
      </c>
      <c r="C46" s="141">
        <v>0.20270873641910994</v>
      </c>
      <c r="D46" s="142">
        <v>0.40204721369741353</v>
      </c>
      <c r="E46" s="143">
        <v>6719</v>
      </c>
      <c r="F46" s="144">
        <v>0</v>
      </c>
      <c r="H46" s="140" t="s">
        <v>102</v>
      </c>
      <c r="I46" s="157">
        <v>0.10742509253647432</v>
      </c>
      <c r="J46" s="151"/>
      <c r="K46" s="3">
        <f t="shared" si="2"/>
        <v>0.21303241224091751</v>
      </c>
      <c r="L46" s="3">
        <f t="shared" si="1"/>
        <v>-5.4162804829592966E-2</v>
      </c>
    </row>
    <row r="47" spans="2:12" ht="23.25" x14ac:dyDescent="0.35">
      <c r="B47" s="140" t="s">
        <v>103</v>
      </c>
      <c r="C47" s="141">
        <v>0.78404524482809945</v>
      </c>
      <c r="D47" s="142">
        <v>0.4115136723938364</v>
      </c>
      <c r="E47" s="143">
        <v>6719</v>
      </c>
      <c r="F47" s="144">
        <v>0</v>
      </c>
      <c r="H47" s="140" t="s">
        <v>103</v>
      </c>
      <c r="I47" s="157">
        <v>-0.10916821698494888</v>
      </c>
      <c r="J47" s="151"/>
      <c r="K47" s="3">
        <f t="shared" si="2"/>
        <v>-5.7289458778844358E-2</v>
      </c>
      <c r="L47" s="3">
        <f t="shared" si="1"/>
        <v>0.2079950853528271</v>
      </c>
    </row>
    <row r="48" spans="2:12" ht="23.25" x14ac:dyDescent="0.35">
      <c r="B48" s="140" t="s">
        <v>104</v>
      </c>
      <c r="C48" s="141">
        <v>6.2509301979461231E-3</v>
      </c>
      <c r="D48" s="142">
        <v>7.8821194663277305E-2</v>
      </c>
      <c r="E48" s="143">
        <v>6719</v>
      </c>
      <c r="F48" s="144">
        <v>0</v>
      </c>
      <c r="H48" s="140" t="s">
        <v>104</v>
      </c>
      <c r="I48" s="157">
        <v>6.5348178547141485E-3</v>
      </c>
      <c r="J48" s="151"/>
      <c r="K48" s="3">
        <f t="shared" si="2"/>
        <v>8.2388616313038079E-2</v>
      </c>
      <c r="L48" s="3">
        <f t="shared" si="1"/>
        <v>-5.1824500301746277E-4</v>
      </c>
    </row>
    <row r="49" spans="2:12" x14ac:dyDescent="0.35">
      <c r="B49" s="140" t="s">
        <v>105</v>
      </c>
      <c r="C49" s="141">
        <v>0.13841345438309272</v>
      </c>
      <c r="D49" s="142">
        <v>0.34535911978274092</v>
      </c>
      <c r="E49" s="143">
        <v>6719</v>
      </c>
      <c r="F49" s="144">
        <v>0</v>
      </c>
      <c r="H49" s="140" t="s">
        <v>105</v>
      </c>
      <c r="I49" s="157">
        <v>0.10320836112713487</v>
      </c>
      <c r="J49" s="151"/>
      <c r="K49" s="3">
        <f t="shared" si="2"/>
        <v>0.25747962120777412</v>
      </c>
      <c r="L49" s="3">
        <f t="shared" si="1"/>
        <v>-4.1363974386462242E-2</v>
      </c>
    </row>
    <row r="50" spans="2:12" x14ac:dyDescent="0.35">
      <c r="B50" s="140" t="s">
        <v>106</v>
      </c>
      <c r="C50" s="141">
        <v>0.55097484744753689</v>
      </c>
      <c r="D50" s="142">
        <v>0.49743179592491593</v>
      </c>
      <c r="E50" s="143">
        <v>6719</v>
      </c>
      <c r="F50" s="144">
        <v>0</v>
      </c>
      <c r="H50" s="140" t="s">
        <v>106</v>
      </c>
      <c r="I50" s="157">
        <v>5.2068407241240157E-2</v>
      </c>
      <c r="J50" s="151"/>
      <c r="K50" s="3">
        <f t="shared" si="2"/>
        <v>4.7001467731247921E-2</v>
      </c>
      <c r="L50" s="3">
        <f t="shared" si="1"/>
        <v>-5.7672997527702968E-2</v>
      </c>
    </row>
    <row r="51" spans="2:12" x14ac:dyDescent="0.35">
      <c r="B51" s="140" t="s">
        <v>107</v>
      </c>
      <c r="C51" s="141">
        <v>0.12546509897306146</v>
      </c>
      <c r="D51" s="142">
        <v>0.33127019288118198</v>
      </c>
      <c r="E51" s="143">
        <v>6719</v>
      </c>
      <c r="F51" s="144">
        <v>0</v>
      </c>
      <c r="H51" s="140" t="s">
        <v>107</v>
      </c>
      <c r="I51" s="157">
        <v>0.10497945725629403</v>
      </c>
      <c r="J51" s="151"/>
      <c r="K51" s="3">
        <f t="shared" si="2"/>
        <v>0.27713993360828582</v>
      </c>
      <c r="L51" s="3">
        <f t="shared" si="1"/>
        <v>-3.9759864539105676E-2</v>
      </c>
    </row>
    <row r="52" spans="2:12" x14ac:dyDescent="0.35">
      <c r="B52" s="140" t="s">
        <v>108</v>
      </c>
      <c r="C52" s="141">
        <v>2.9766334275933915E-3</v>
      </c>
      <c r="D52" s="142">
        <v>5.4481325657582007E-2</v>
      </c>
      <c r="E52" s="143">
        <v>6719</v>
      </c>
      <c r="F52" s="144">
        <v>0</v>
      </c>
      <c r="H52" s="140" t="s">
        <v>108</v>
      </c>
      <c r="I52" s="157">
        <v>1.1500765269398637E-2</v>
      </c>
      <c r="J52" s="151"/>
      <c r="K52" s="3">
        <f t="shared" si="2"/>
        <v>0.21046719345859152</v>
      </c>
      <c r="L52" s="3">
        <f t="shared" si="1"/>
        <v>-6.2835406316940289E-4</v>
      </c>
    </row>
    <row r="53" spans="2:12" x14ac:dyDescent="0.35">
      <c r="B53" s="140" t="s">
        <v>109</v>
      </c>
      <c r="C53" s="141">
        <v>2.9468670933174585E-2</v>
      </c>
      <c r="D53" s="142">
        <v>0.16912872501726295</v>
      </c>
      <c r="E53" s="143">
        <v>6719</v>
      </c>
      <c r="F53" s="144">
        <v>0</v>
      </c>
      <c r="H53" s="140" t="s">
        <v>109</v>
      </c>
      <c r="I53" s="157">
        <v>6.1026111376347426E-2</v>
      </c>
      <c r="J53" s="151"/>
      <c r="K53" s="3">
        <f t="shared" si="2"/>
        <v>0.35019333927942287</v>
      </c>
      <c r="L53" s="3">
        <f t="shared" si="1"/>
        <v>-1.0633074862341012E-2</v>
      </c>
    </row>
    <row r="54" spans="2:12" x14ac:dyDescent="0.35">
      <c r="B54" s="140" t="s">
        <v>110</v>
      </c>
      <c r="C54" s="141">
        <v>7.3671677332936447E-2</v>
      </c>
      <c r="D54" s="142">
        <v>0.26125527687755273</v>
      </c>
      <c r="E54" s="143">
        <v>6719</v>
      </c>
      <c r="F54" s="144">
        <v>0</v>
      </c>
      <c r="H54" s="140" t="s">
        <v>110</v>
      </c>
      <c r="I54" s="157">
        <v>9.3345995449328201E-2</v>
      </c>
      <c r="J54" s="151"/>
      <c r="K54" s="3">
        <f t="shared" si="2"/>
        <v>0.33097528373672069</v>
      </c>
      <c r="L54" s="3">
        <f t="shared" si="1"/>
        <v>-2.6322745091529039E-2</v>
      </c>
    </row>
    <row r="55" spans="2:12" x14ac:dyDescent="0.35">
      <c r="B55" s="140" t="s">
        <v>111</v>
      </c>
      <c r="C55" s="141">
        <v>0.39395743414198542</v>
      </c>
      <c r="D55" s="142">
        <v>0.48866196272836099</v>
      </c>
      <c r="E55" s="143">
        <v>6719</v>
      </c>
      <c r="F55" s="144">
        <v>0</v>
      </c>
      <c r="H55" s="140" t="s">
        <v>111</v>
      </c>
      <c r="I55" s="157">
        <v>5.0984193549121135E-2</v>
      </c>
      <c r="J55" s="151"/>
      <c r="K55" s="3">
        <f t="shared" si="2"/>
        <v>6.3231014143589115E-2</v>
      </c>
      <c r="L55" s="3">
        <f t="shared" si="1"/>
        <v>-4.1103264842357656E-2</v>
      </c>
    </row>
    <row r="56" spans="2:12" x14ac:dyDescent="0.35">
      <c r="B56" s="140" t="s">
        <v>112</v>
      </c>
      <c r="C56" s="141">
        <v>0.6249441881232326</v>
      </c>
      <c r="D56" s="142">
        <v>0.48417335691472857</v>
      </c>
      <c r="E56" s="143">
        <v>6719</v>
      </c>
      <c r="F56" s="144">
        <v>0</v>
      </c>
      <c r="H56" s="140" t="s">
        <v>112</v>
      </c>
      <c r="I56" s="157">
        <v>6.9141175895268359E-2</v>
      </c>
      <c r="J56" s="151"/>
      <c r="K56" s="3">
        <f t="shared" si="2"/>
        <v>5.3558915395010676E-2</v>
      </c>
      <c r="L56" s="3">
        <f t="shared" si="1"/>
        <v>-8.9243605453829283E-2</v>
      </c>
    </row>
    <row r="57" spans="2:12" x14ac:dyDescent="0.35">
      <c r="B57" s="140" t="s">
        <v>113</v>
      </c>
      <c r="C57" s="141">
        <v>6.7867242149129342E-2</v>
      </c>
      <c r="D57" s="142">
        <v>0.25153666984294393</v>
      </c>
      <c r="E57" s="143">
        <v>6719</v>
      </c>
      <c r="F57" s="144">
        <v>0</v>
      </c>
      <c r="H57" s="140" t="s">
        <v>113</v>
      </c>
      <c r="I57" s="157">
        <v>2.1194729328719981E-2</v>
      </c>
      <c r="J57" s="151"/>
      <c r="K57" s="3">
        <f t="shared" si="2"/>
        <v>7.8542430864724636E-2</v>
      </c>
      <c r="L57" s="3">
        <f t="shared" si="1"/>
        <v>-5.7185611487010112E-3</v>
      </c>
    </row>
    <row r="58" spans="2:12" x14ac:dyDescent="0.35">
      <c r="B58" s="140" t="s">
        <v>114</v>
      </c>
      <c r="C58" s="141">
        <v>9.5252269682988541E-2</v>
      </c>
      <c r="D58" s="142">
        <v>0.29358491602595421</v>
      </c>
      <c r="E58" s="143">
        <v>6719</v>
      </c>
      <c r="F58" s="144">
        <v>0</v>
      </c>
      <c r="H58" s="140" t="s">
        <v>114</v>
      </c>
      <c r="I58" s="157">
        <v>2.5389304818148932E-2</v>
      </c>
      <c r="J58" s="151"/>
      <c r="K58" s="3">
        <f t="shared" si="2"/>
        <v>7.8242834201046885E-2</v>
      </c>
      <c r="L58" s="3">
        <f t="shared" si="1"/>
        <v>-8.237442653178155E-3</v>
      </c>
    </row>
    <row r="59" spans="2:12" x14ac:dyDescent="0.35">
      <c r="B59" s="140" t="s">
        <v>115</v>
      </c>
      <c r="C59" s="141">
        <v>2.3813067420747134E-3</v>
      </c>
      <c r="D59" s="142">
        <v>4.8744125213192907E-2</v>
      </c>
      <c r="E59" s="143">
        <v>6719</v>
      </c>
      <c r="F59" s="144">
        <v>0</v>
      </c>
      <c r="H59" s="140" t="s">
        <v>115</v>
      </c>
      <c r="I59" s="157">
        <v>5.6938232483733807E-3</v>
      </c>
      <c r="J59" s="151"/>
      <c r="K59" s="3">
        <f t="shared" si="2"/>
        <v>0.11653228945724206</v>
      </c>
      <c r="L59" s="3">
        <f t="shared" si="1"/>
        <v>-2.7816151444366304E-4</v>
      </c>
    </row>
    <row r="60" spans="2:12" x14ac:dyDescent="0.35">
      <c r="B60" s="140" t="s">
        <v>116</v>
      </c>
      <c r="C60" s="141">
        <v>1.800863223694002E-2</v>
      </c>
      <c r="D60" s="142">
        <v>0.13299230722409117</v>
      </c>
      <c r="E60" s="143">
        <v>6719</v>
      </c>
      <c r="F60" s="144">
        <v>0</v>
      </c>
      <c r="H60" s="140" t="s">
        <v>116</v>
      </c>
      <c r="I60" s="157">
        <v>4.3947042804570534E-2</v>
      </c>
      <c r="J60" s="151"/>
      <c r="K60" s="3">
        <f t="shared" si="2"/>
        <v>0.32449708989622256</v>
      </c>
      <c r="L60" s="3">
        <f t="shared" si="1"/>
        <v>-5.9509166228316045E-3</v>
      </c>
    </row>
    <row r="61" spans="2:12" x14ac:dyDescent="0.35">
      <c r="B61" s="140" t="s">
        <v>117</v>
      </c>
      <c r="C61" s="141">
        <v>1.0120553653817532E-2</v>
      </c>
      <c r="D61" s="142">
        <v>0.10009804835381214</v>
      </c>
      <c r="E61" s="143">
        <v>6719</v>
      </c>
      <c r="F61" s="144">
        <v>0</v>
      </c>
      <c r="H61" s="140" t="s">
        <v>117</v>
      </c>
      <c r="I61" s="157">
        <v>-5.1759612906102635E-4</v>
      </c>
      <c r="J61" s="151"/>
      <c r="K61" s="3">
        <f t="shared" si="2"/>
        <v>-5.1185590337870278E-3</v>
      </c>
      <c r="L61" s="3">
        <f t="shared" si="1"/>
        <v>5.2332283009700486E-5</v>
      </c>
    </row>
    <row r="62" spans="2:12" x14ac:dyDescent="0.35">
      <c r="B62" s="140" t="s">
        <v>118</v>
      </c>
      <c r="C62" s="141">
        <v>2.5747879148682838E-2</v>
      </c>
      <c r="D62" s="142">
        <v>0.15839400195463677</v>
      </c>
      <c r="E62" s="143">
        <v>6719</v>
      </c>
      <c r="F62" s="144">
        <v>0</v>
      </c>
      <c r="H62" s="140" t="s">
        <v>118</v>
      </c>
      <c r="I62" s="157">
        <v>-9.076685370575939E-3</v>
      </c>
      <c r="J62" s="151"/>
      <c r="K62" s="3">
        <f t="shared" si="2"/>
        <v>-5.582900781253268E-2</v>
      </c>
      <c r="L62" s="3">
        <f t="shared" si="1"/>
        <v>1.4754687368726171E-3</v>
      </c>
    </row>
    <row r="63" spans="2:12" x14ac:dyDescent="0.35">
      <c r="B63" s="140" t="s">
        <v>119</v>
      </c>
      <c r="C63" s="141">
        <v>0.36389343652329215</v>
      </c>
      <c r="D63" s="142">
        <v>0.48115429886715289</v>
      </c>
      <c r="E63" s="143">
        <v>6719</v>
      </c>
      <c r="F63" s="144">
        <v>0</v>
      </c>
      <c r="H63" s="140" t="s">
        <v>119</v>
      </c>
      <c r="I63" s="157">
        <v>4.8312302937980015E-2</v>
      </c>
      <c r="J63" s="151"/>
      <c r="K63" s="3">
        <f t="shared" si="2"/>
        <v>6.3870930942278026E-2</v>
      </c>
      <c r="L63" s="3">
        <f t="shared" si="1"/>
        <v>-3.6538237284480524E-2</v>
      </c>
    </row>
    <row r="64" spans="2:12" ht="23.25" x14ac:dyDescent="0.35">
      <c r="B64" s="140" t="s">
        <v>120</v>
      </c>
      <c r="C64" s="141">
        <v>0.57136478642655164</v>
      </c>
      <c r="D64" s="142">
        <v>0.49491769276532821</v>
      </c>
      <c r="E64" s="143">
        <v>6719</v>
      </c>
      <c r="F64" s="144">
        <v>0</v>
      </c>
      <c r="H64" s="140" t="s">
        <v>120</v>
      </c>
      <c r="I64" s="157">
        <v>-0.10170121147740264</v>
      </c>
      <c r="J64" s="151"/>
      <c r="K64" s="3">
        <f t="shared" si="2"/>
        <v>-8.8080747848642754E-2</v>
      </c>
      <c r="L64" s="3">
        <f t="shared" si="1"/>
        <v>0.11741041353852071</v>
      </c>
    </row>
    <row r="65" spans="2:12" x14ac:dyDescent="0.35">
      <c r="B65" s="140" t="s">
        <v>121</v>
      </c>
      <c r="C65" s="141">
        <v>9.0787319541598445E-3</v>
      </c>
      <c r="D65" s="142">
        <v>9.485593136548108E-2</v>
      </c>
      <c r="E65" s="143">
        <v>6719</v>
      </c>
      <c r="F65" s="144">
        <v>0</v>
      </c>
      <c r="H65" s="140" t="s">
        <v>121</v>
      </c>
      <c r="I65" s="157">
        <v>-5.5787483626386939E-3</v>
      </c>
      <c r="J65" s="151"/>
      <c r="K65" s="3">
        <f t="shared" si="2"/>
        <v>-5.827891120814311E-2</v>
      </c>
      <c r="L65" s="3">
        <f t="shared" si="1"/>
        <v>5.3394616757235355E-4</v>
      </c>
    </row>
    <row r="66" spans="2:12" ht="23.25" x14ac:dyDescent="0.35">
      <c r="B66" s="140" t="s">
        <v>122</v>
      </c>
      <c r="C66" s="141">
        <v>1.0120553653817532E-2</v>
      </c>
      <c r="D66" s="142">
        <v>0.10009804835381358</v>
      </c>
      <c r="E66" s="143">
        <v>6719</v>
      </c>
      <c r="F66" s="144">
        <v>0</v>
      </c>
      <c r="H66" s="140" t="s">
        <v>122</v>
      </c>
      <c r="I66" s="157">
        <v>1.980059301796485E-2</v>
      </c>
      <c r="J66" s="151"/>
      <c r="K66" s="3">
        <f t="shared" si="2"/>
        <v>0.19581001204607795</v>
      </c>
      <c r="L66" s="3">
        <f t="shared" si="1"/>
        <v>-2.0019667447200872E-3</v>
      </c>
    </row>
    <row r="67" spans="2:12" ht="23.25" x14ac:dyDescent="0.35">
      <c r="B67" s="140" t="s">
        <v>123</v>
      </c>
      <c r="C67" s="141">
        <v>1.4883167137966957E-3</v>
      </c>
      <c r="D67" s="142">
        <v>3.8552857728948828E-2</v>
      </c>
      <c r="E67" s="143">
        <v>6719</v>
      </c>
      <c r="F67" s="144">
        <v>0</v>
      </c>
      <c r="H67" s="140" t="s">
        <v>123</v>
      </c>
      <c r="I67" s="157">
        <v>-4.1449332492958894E-3</v>
      </c>
      <c r="J67" s="151"/>
      <c r="K67" s="3">
        <f t="shared" si="2"/>
        <v>-0.10735298288291734</v>
      </c>
      <c r="L67" s="3">
        <f t="shared" si="1"/>
        <v>1.6001338930230632E-4</v>
      </c>
    </row>
    <row r="68" spans="2:12" ht="23.25" x14ac:dyDescent="0.35">
      <c r="B68" s="140" t="s">
        <v>124</v>
      </c>
      <c r="C68" s="141">
        <v>3.8696234558714096E-3</v>
      </c>
      <c r="D68" s="142">
        <v>6.2090444107778718E-2</v>
      </c>
      <c r="E68" s="143">
        <v>6719</v>
      </c>
      <c r="F68" s="144">
        <v>0</v>
      </c>
      <c r="H68" s="140" t="s">
        <v>124</v>
      </c>
      <c r="I68" s="157">
        <v>2.3867983484498509E-3</v>
      </c>
      <c r="J68" s="151"/>
      <c r="K68" s="3">
        <f t="shared" si="2"/>
        <v>3.8291920306596623E-2</v>
      </c>
      <c r="L68" s="3">
        <f t="shared" si="1"/>
        <v>-1.4875092304968059E-4</v>
      </c>
    </row>
    <row r="69" spans="2:12" ht="23.25" x14ac:dyDescent="0.35">
      <c r="B69" s="140" t="s">
        <v>125</v>
      </c>
      <c r="C69" s="141">
        <v>3.2742967703527307E-3</v>
      </c>
      <c r="D69" s="142">
        <v>5.7131966067586741E-2</v>
      </c>
      <c r="E69" s="143">
        <v>6719</v>
      </c>
      <c r="F69" s="144">
        <v>0</v>
      </c>
      <c r="H69" s="140" t="s">
        <v>125</v>
      </c>
      <c r="I69" s="157">
        <v>1.5938353852853346E-2</v>
      </c>
      <c r="J69" s="151"/>
      <c r="K69" s="3">
        <f t="shared" si="2"/>
        <v>0.27806091835724644</v>
      </c>
      <c r="L69" s="3">
        <f t="shared" si="1"/>
        <v>-9.1344485648192034E-4</v>
      </c>
    </row>
    <row r="70" spans="2:12" ht="23.25" x14ac:dyDescent="0.35">
      <c r="B70" s="140" t="s">
        <v>126</v>
      </c>
      <c r="C70" s="141">
        <v>3.9440392915612431E-2</v>
      </c>
      <c r="D70" s="142">
        <v>0.19465479091683752</v>
      </c>
      <c r="E70" s="143">
        <v>6719</v>
      </c>
      <c r="F70" s="144">
        <v>0</v>
      </c>
      <c r="H70" s="140" t="s">
        <v>126</v>
      </c>
      <c r="I70" s="157">
        <v>6.2462499912947604E-2</v>
      </c>
      <c r="J70" s="151"/>
      <c r="K70" s="3">
        <f t="shared" si="2"/>
        <v>0.30823261061949886</v>
      </c>
      <c r="L70" s="3">
        <f t="shared" ref="L70:L102" si="3">((0-C70)/D70)*I70</f>
        <v>-1.2655971771640405E-2</v>
      </c>
    </row>
    <row r="71" spans="2:12" ht="23.25" x14ac:dyDescent="0.35">
      <c r="B71" s="140" t="s">
        <v>127</v>
      </c>
      <c r="C71" s="141">
        <v>0.34856377437118619</v>
      </c>
      <c r="D71" s="142">
        <v>0.4765510144457305</v>
      </c>
      <c r="E71" s="143">
        <v>6719</v>
      </c>
      <c r="F71" s="144">
        <v>0</v>
      </c>
      <c r="H71" s="140" t="s">
        <v>127</v>
      </c>
      <c r="I71" s="157">
        <v>6.6814267523186657E-2</v>
      </c>
      <c r="J71" s="151"/>
      <c r="K71" s="3">
        <f t="shared" si="2"/>
        <v>9.1333840311056957E-2</v>
      </c>
      <c r="L71" s="3">
        <f t="shared" si="3"/>
        <v>-4.8869968930430753E-2</v>
      </c>
    </row>
    <row r="72" spans="2:12" ht="23.25" x14ac:dyDescent="0.35">
      <c r="B72" s="140" t="s">
        <v>128</v>
      </c>
      <c r="C72" s="141">
        <v>1.2650692067271915E-2</v>
      </c>
      <c r="D72" s="142">
        <v>0.111769903546677</v>
      </c>
      <c r="E72" s="143">
        <v>6719</v>
      </c>
      <c r="F72" s="144">
        <v>0</v>
      </c>
      <c r="H72" s="140" t="s">
        <v>128</v>
      </c>
      <c r="I72" s="157">
        <v>3.5255653973139497E-2</v>
      </c>
      <c r="J72" s="151"/>
      <c r="K72" s="3">
        <f t="shared" si="2"/>
        <v>0.31144023969348711</v>
      </c>
      <c r="L72" s="3">
        <f t="shared" si="3"/>
        <v>-3.9904160949572514E-3</v>
      </c>
    </row>
    <row r="73" spans="2:12" x14ac:dyDescent="0.35">
      <c r="B73" s="140" t="s">
        <v>129</v>
      </c>
      <c r="C73" s="141">
        <v>1.4883167137966959E-4</v>
      </c>
      <c r="D73" s="142">
        <v>1.2199658658326824E-2</v>
      </c>
      <c r="E73" s="143">
        <v>6719</v>
      </c>
      <c r="F73" s="144">
        <v>0</v>
      </c>
      <c r="H73" s="140" t="s">
        <v>129</v>
      </c>
      <c r="I73" s="157">
        <v>3.4726282106466934E-3</v>
      </c>
      <c r="J73" s="151"/>
      <c r="K73" s="3">
        <f t="shared" si="2"/>
        <v>0.28460725589368419</v>
      </c>
      <c r="L73" s="3">
        <f t="shared" si="3"/>
        <v>-4.2364878817160499E-5</v>
      </c>
    </row>
    <row r="74" spans="2:12" ht="23.25" x14ac:dyDescent="0.35">
      <c r="B74" s="140" t="s">
        <v>130</v>
      </c>
      <c r="C74" s="141">
        <v>4.4649501413900869E-4</v>
      </c>
      <c r="D74" s="142">
        <v>2.1127283051946871E-2</v>
      </c>
      <c r="E74" s="143">
        <v>6719</v>
      </c>
      <c r="F74" s="144">
        <v>0</v>
      </c>
      <c r="H74" s="140" t="s">
        <v>130</v>
      </c>
      <c r="I74" s="157">
        <v>-2.3306834458449526E-3</v>
      </c>
      <c r="J74" s="151"/>
      <c r="K74" s="3">
        <f t="shared" si="2"/>
        <v>-0.11026703251803932</v>
      </c>
      <c r="L74" s="3">
        <f t="shared" si="3"/>
        <v>4.9255672655467224E-5</v>
      </c>
    </row>
    <row r="75" spans="2:12" ht="23.25" x14ac:dyDescent="0.35">
      <c r="B75" s="140" t="s">
        <v>131</v>
      </c>
      <c r="C75" s="141">
        <v>0.12978121744307189</v>
      </c>
      <c r="D75" s="142">
        <v>0.33608758427426799</v>
      </c>
      <c r="E75" s="143">
        <v>6719</v>
      </c>
      <c r="F75" s="144">
        <v>0</v>
      </c>
      <c r="H75" s="140" t="s">
        <v>131</v>
      </c>
      <c r="I75" s="157">
        <v>-5.0699968417906083E-2</v>
      </c>
      <c r="J75" s="151"/>
      <c r="K75" s="3">
        <f t="shared" si="2"/>
        <v>-0.13127549739028821</v>
      </c>
      <c r="L75" s="3">
        <f t="shared" si="3"/>
        <v>1.9577943171597625E-2</v>
      </c>
    </row>
    <row r="76" spans="2:12" ht="23.25" x14ac:dyDescent="0.35">
      <c r="B76" s="140" t="s">
        <v>132</v>
      </c>
      <c r="C76" s="141">
        <v>1.3394850424170263E-3</v>
      </c>
      <c r="D76" s="142">
        <v>3.6577177893249317E-2</v>
      </c>
      <c r="E76" s="143">
        <v>6719</v>
      </c>
      <c r="F76" s="144">
        <v>0</v>
      </c>
      <c r="H76" s="140" t="s">
        <v>132</v>
      </c>
      <c r="I76" s="157">
        <v>2.5592481841005981E-4</v>
      </c>
      <c r="J76" s="151"/>
      <c r="K76" s="3">
        <f t="shared" si="2"/>
        <v>6.9874721250976135E-3</v>
      </c>
      <c r="L76" s="3">
        <f t="shared" si="3"/>
        <v>-9.3721682750936675E-6</v>
      </c>
    </row>
    <row r="77" spans="2:12" ht="23.25" x14ac:dyDescent="0.35">
      <c r="B77" s="140" t="s">
        <v>133</v>
      </c>
      <c r="C77" s="141">
        <v>2.7682690876618544E-2</v>
      </c>
      <c r="D77" s="142">
        <v>0.16407427008989009</v>
      </c>
      <c r="E77" s="143">
        <v>6719</v>
      </c>
      <c r="F77" s="144">
        <v>0</v>
      </c>
      <c r="H77" s="140" t="s">
        <v>133</v>
      </c>
      <c r="I77" s="157">
        <v>-2.0083285183293775E-2</v>
      </c>
      <c r="J77" s="151"/>
      <c r="K77" s="3">
        <f t="shared" si="2"/>
        <v>-0.1190151618354261</v>
      </c>
      <c r="L77" s="3">
        <f t="shared" si="3"/>
        <v>3.3884616717265044E-3</v>
      </c>
    </row>
    <row r="78" spans="2:12" ht="23.25" x14ac:dyDescent="0.35">
      <c r="B78" s="140" t="s">
        <v>134</v>
      </c>
      <c r="C78" s="141">
        <v>1.0418216996576871E-3</v>
      </c>
      <c r="D78" s="142">
        <v>3.226284588787072E-2</v>
      </c>
      <c r="E78" s="143">
        <v>6719</v>
      </c>
      <c r="F78" s="144">
        <v>0</v>
      </c>
      <c r="H78" s="140" t="s">
        <v>134</v>
      </c>
      <c r="I78" s="157">
        <v>6.1850329698720941E-3</v>
      </c>
      <c r="J78" s="151"/>
      <c r="K78" s="3">
        <f t="shared" si="2"/>
        <v>0.19150788153607479</v>
      </c>
      <c r="L78" s="3">
        <f t="shared" si="3"/>
        <v>-1.9972514462939859E-4</v>
      </c>
    </row>
    <row r="79" spans="2:12" ht="23.25" x14ac:dyDescent="0.35">
      <c r="B79" s="140" t="s">
        <v>135</v>
      </c>
      <c r="C79" s="141">
        <v>1.1906533710373569E-2</v>
      </c>
      <c r="D79" s="142">
        <v>0.10847358847261088</v>
      </c>
      <c r="E79" s="143">
        <v>6719</v>
      </c>
      <c r="F79" s="144">
        <v>0</v>
      </c>
      <c r="H79" s="140" t="s">
        <v>135</v>
      </c>
      <c r="I79" s="157">
        <v>3.6318354696888586E-2</v>
      </c>
      <c r="J79" s="151"/>
      <c r="K79" s="3">
        <f t="shared" si="2"/>
        <v>0.33082642040044452</v>
      </c>
      <c r="L79" s="3">
        <f t="shared" si="3"/>
        <v>-3.9864608573633928E-3</v>
      </c>
    </row>
    <row r="80" spans="2:12" x14ac:dyDescent="0.35">
      <c r="B80" s="140" t="s">
        <v>136</v>
      </c>
      <c r="C80" s="141">
        <v>0.8193183509450811</v>
      </c>
      <c r="D80" s="142">
        <v>0.38478283023478449</v>
      </c>
      <c r="E80" s="143">
        <v>6719</v>
      </c>
      <c r="F80" s="144">
        <v>0</v>
      </c>
      <c r="H80" s="140" t="s">
        <v>136</v>
      </c>
      <c r="I80" s="157">
        <v>3.9377657335940223E-2</v>
      </c>
      <c r="J80" s="151"/>
      <c r="K80" s="3">
        <f t="shared" si="2"/>
        <v>1.849048217415503E-2</v>
      </c>
      <c r="L80" s="3">
        <f t="shared" si="3"/>
        <v>-8.3846873450348802E-2</v>
      </c>
    </row>
    <row r="81" spans="2:12" x14ac:dyDescent="0.35">
      <c r="B81" s="140" t="s">
        <v>137</v>
      </c>
      <c r="C81" s="141">
        <v>2.2324750706950438E-3</v>
      </c>
      <c r="D81" s="142">
        <v>4.7199816698046571E-2</v>
      </c>
      <c r="E81" s="143">
        <v>6719</v>
      </c>
      <c r="F81" s="144">
        <v>0</v>
      </c>
      <c r="H81" s="140" t="s">
        <v>137</v>
      </c>
      <c r="I81" s="157">
        <v>9.769139166137409E-4</v>
      </c>
      <c r="J81" s="151"/>
      <c r="K81" s="3">
        <f t="shared" si="2"/>
        <v>2.0651202670645675E-2</v>
      </c>
      <c r="L81" s="3">
        <f t="shared" si="3"/>
        <v>-4.6206449889571172E-5</v>
      </c>
    </row>
    <row r="82" spans="2:12" ht="23.25" x14ac:dyDescent="0.35">
      <c r="B82" s="140" t="s">
        <v>138</v>
      </c>
      <c r="C82" s="141">
        <v>1.1906533710373567E-3</v>
      </c>
      <c r="D82" s="142">
        <v>3.4487863631619299E-2</v>
      </c>
      <c r="E82" s="143">
        <v>6719</v>
      </c>
      <c r="F82" s="144">
        <v>0</v>
      </c>
      <c r="H82" s="140" t="s">
        <v>138</v>
      </c>
      <c r="I82" s="157">
        <v>4.0235232817154055E-3</v>
      </c>
      <c r="J82" s="151"/>
      <c r="K82" s="3">
        <f t="shared" ref="K82:K102" si="4">((1-C82)/D82)*I82</f>
        <v>0.11652599601652662</v>
      </c>
      <c r="L82" s="3">
        <f t="shared" si="3"/>
        <v>-1.3890746060679675E-4</v>
      </c>
    </row>
    <row r="83" spans="2:12" ht="23.25" x14ac:dyDescent="0.35">
      <c r="B83" s="140" t="s">
        <v>139</v>
      </c>
      <c r="C83" s="141">
        <v>4.0184551272510792E-3</v>
      </c>
      <c r="D83" s="142">
        <v>6.3268498515224925E-2</v>
      </c>
      <c r="E83" s="143">
        <v>6719</v>
      </c>
      <c r="F83" s="144">
        <v>0</v>
      </c>
      <c r="H83" s="140" t="s">
        <v>139</v>
      </c>
      <c r="I83" s="157">
        <v>1.6034240550657712E-2</v>
      </c>
      <c r="J83" s="151"/>
      <c r="K83" s="3">
        <f t="shared" si="4"/>
        <v>0.25241325540011628</v>
      </c>
      <c r="L83" s="3">
        <f t="shared" si="3"/>
        <v>-1.0184037501200147E-3</v>
      </c>
    </row>
    <row r="84" spans="2:12" x14ac:dyDescent="0.35">
      <c r="B84" s="140" t="s">
        <v>140</v>
      </c>
      <c r="C84" s="141">
        <v>1.0418216996576873E-3</v>
      </c>
      <c r="D84" s="142">
        <v>3.2262845887873301E-2</v>
      </c>
      <c r="E84" s="143">
        <v>6719</v>
      </c>
      <c r="F84" s="144">
        <v>0</v>
      </c>
      <c r="H84" s="140" t="s">
        <v>140</v>
      </c>
      <c r="I84" s="157">
        <v>-3.5846311422682376E-3</v>
      </c>
      <c r="J84" s="151"/>
      <c r="K84" s="3">
        <f t="shared" si="4"/>
        <v>-0.11099134305151029</v>
      </c>
      <c r="L84" s="3">
        <f t="shared" si="3"/>
        <v>1.1575378446969192E-4</v>
      </c>
    </row>
    <row r="85" spans="2:12" ht="23.25" x14ac:dyDescent="0.35">
      <c r="B85" s="140" t="s">
        <v>141</v>
      </c>
      <c r="C85" s="141">
        <v>5.3579401696681054E-3</v>
      </c>
      <c r="D85" s="142">
        <v>7.3007026534934766E-2</v>
      </c>
      <c r="E85" s="143">
        <v>6719</v>
      </c>
      <c r="F85" s="144">
        <v>0</v>
      </c>
      <c r="H85" s="140" t="s">
        <v>141</v>
      </c>
      <c r="I85" s="157">
        <v>-5.7697833220499099E-3</v>
      </c>
      <c r="J85" s="151"/>
      <c r="K85" s="3">
        <f t="shared" si="4"/>
        <v>-7.8607079901717378E-2</v>
      </c>
      <c r="L85" s="3">
        <f t="shared" si="3"/>
        <v>4.2344080150558507E-4</v>
      </c>
    </row>
    <row r="86" spans="2:12" ht="23.25" x14ac:dyDescent="0.35">
      <c r="B86" s="140" t="s">
        <v>142</v>
      </c>
      <c r="C86" s="141">
        <v>6.6974252120851306E-3</v>
      </c>
      <c r="D86" s="142">
        <v>8.1569356795699641E-2</v>
      </c>
      <c r="E86" s="143">
        <v>6719</v>
      </c>
      <c r="F86" s="144">
        <v>0</v>
      </c>
      <c r="H86" s="140" t="s">
        <v>142</v>
      </c>
      <c r="I86" s="157">
        <v>-1.0416848360219359E-2</v>
      </c>
      <c r="J86" s="151"/>
      <c r="K86" s="3">
        <f t="shared" si="4"/>
        <v>-0.12685011509036023</v>
      </c>
      <c r="L86" s="3">
        <f t="shared" si="3"/>
        <v>8.5529744966529966E-4</v>
      </c>
    </row>
    <row r="87" spans="2:12" x14ac:dyDescent="0.35">
      <c r="B87" s="140" t="s">
        <v>143</v>
      </c>
      <c r="C87" s="141">
        <v>0.27876172049412112</v>
      </c>
      <c r="D87" s="142">
        <v>0.44842340626054106</v>
      </c>
      <c r="E87" s="143">
        <v>6719</v>
      </c>
      <c r="F87" s="144">
        <v>0</v>
      </c>
      <c r="H87" s="140" t="s">
        <v>143</v>
      </c>
      <c r="I87" s="157">
        <v>-6.2723986141194649E-2</v>
      </c>
      <c r="J87" s="151"/>
      <c r="K87" s="3">
        <f t="shared" si="4"/>
        <v>-0.10088443024301297</v>
      </c>
      <c r="L87" s="3">
        <f t="shared" si="3"/>
        <v>3.8992269468667615E-2</v>
      </c>
    </row>
    <row r="88" spans="2:12" ht="23.25" x14ac:dyDescent="0.35">
      <c r="B88" s="140" t="s">
        <v>144</v>
      </c>
      <c r="C88" s="141">
        <v>7.6499479089150169E-2</v>
      </c>
      <c r="D88" s="142">
        <v>0.26581539630054635</v>
      </c>
      <c r="E88" s="143">
        <v>6719</v>
      </c>
      <c r="F88" s="144">
        <v>0</v>
      </c>
      <c r="H88" s="140" t="s">
        <v>144</v>
      </c>
      <c r="I88" s="157">
        <v>-2.8245263732382283E-2</v>
      </c>
      <c r="J88" s="151"/>
      <c r="K88" s="3">
        <f t="shared" si="4"/>
        <v>-9.8130191603449116E-2</v>
      </c>
      <c r="L88" s="3">
        <f t="shared" si="3"/>
        <v>8.1287539861680663E-3</v>
      </c>
    </row>
    <row r="89" spans="2:12" ht="23.25" x14ac:dyDescent="0.35">
      <c r="B89" s="140" t="s">
        <v>145</v>
      </c>
      <c r="C89" s="141">
        <v>9.6294091382646205E-2</v>
      </c>
      <c r="D89" s="142">
        <v>0.29501608911459698</v>
      </c>
      <c r="E89" s="143">
        <v>6719</v>
      </c>
      <c r="F89" s="144">
        <v>0</v>
      </c>
      <c r="H89" s="140" t="s">
        <v>145</v>
      </c>
      <c r="I89" s="157">
        <v>-2.2706847699249938E-2</v>
      </c>
      <c r="J89" s="151"/>
      <c r="K89" s="3">
        <f t="shared" si="4"/>
        <v>-6.955658755246924E-2</v>
      </c>
      <c r="L89" s="3">
        <f t="shared" si="3"/>
        <v>7.4115797342634371E-3</v>
      </c>
    </row>
    <row r="90" spans="2:12" ht="23.25" x14ac:dyDescent="0.35">
      <c r="B90" s="140" t="s">
        <v>146</v>
      </c>
      <c r="C90" s="141">
        <v>2.0836433993153742E-3</v>
      </c>
      <c r="D90" s="142">
        <v>4.5602755854570652E-2</v>
      </c>
      <c r="E90" s="143">
        <v>6719</v>
      </c>
      <c r="F90" s="144">
        <v>0</v>
      </c>
      <c r="H90" s="140" t="s">
        <v>146</v>
      </c>
      <c r="I90" s="157">
        <v>6.265285109129869E-3</v>
      </c>
      <c r="J90" s="151"/>
      <c r="K90" s="3">
        <f t="shared" si="4"/>
        <v>0.13710203192776466</v>
      </c>
      <c r="L90" s="3">
        <f t="shared" si="3"/>
        <v>-2.8626822475595897E-4</v>
      </c>
    </row>
    <row r="91" spans="2:12" ht="23.25" x14ac:dyDescent="0.35">
      <c r="B91" s="140" t="s">
        <v>147</v>
      </c>
      <c r="C91" s="141">
        <v>1.488316713796696E-3</v>
      </c>
      <c r="D91" s="142">
        <v>3.8552857728947905E-2</v>
      </c>
      <c r="E91" s="143">
        <v>6719</v>
      </c>
      <c r="F91" s="144">
        <v>0</v>
      </c>
      <c r="H91" s="140" t="s">
        <v>147</v>
      </c>
      <c r="I91" s="157">
        <v>4.5011760783350034E-3</v>
      </c>
      <c r="J91" s="151"/>
      <c r="K91" s="3">
        <f t="shared" si="4"/>
        <v>0.11657960440559353</v>
      </c>
      <c r="L91" s="3">
        <f t="shared" si="3"/>
        <v>-1.7376599255566183E-4</v>
      </c>
    </row>
    <row r="92" spans="2:12" ht="23.25" x14ac:dyDescent="0.35">
      <c r="B92" s="140" t="s">
        <v>148</v>
      </c>
      <c r="C92" s="141">
        <v>0.3964875725554397</v>
      </c>
      <c r="D92" s="142">
        <v>0.48920424760888942</v>
      </c>
      <c r="E92" s="143">
        <v>6719</v>
      </c>
      <c r="F92" s="144">
        <v>0</v>
      </c>
      <c r="H92" s="140" t="s">
        <v>148</v>
      </c>
      <c r="I92" s="157">
        <v>8.7111100709899122E-2</v>
      </c>
      <c r="J92" s="151"/>
      <c r="K92" s="3">
        <f t="shared" si="4"/>
        <v>0.10746560788006426</v>
      </c>
      <c r="L92" s="3">
        <f t="shared" si="3"/>
        <v>-7.0601326607272766E-2</v>
      </c>
    </row>
    <row r="93" spans="2:12" ht="23.25" x14ac:dyDescent="0.35">
      <c r="B93" s="140" t="s">
        <v>149</v>
      </c>
      <c r="C93" s="141">
        <v>5.953266855186783E-3</v>
      </c>
      <c r="D93" s="142">
        <v>7.6933129144066165E-2</v>
      </c>
      <c r="E93" s="143">
        <v>6719</v>
      </c>
      <c r="F93" s="144">
        <v>0</v>
      </c>
      <c r="H93" s="140" t="s">
        <v>149</v>
      </c>
      <c r="I93" s="157">
        <v>-1.0834626053742263E-3</v>
      </c>
      <c r="J93" s="151"/>
      <c r="K93" s="3">
        <f t="shared" si="4"/>
        <v>-1.3999332606632799E-2</v>
      </c>
      <c r="L93" s="3">
        <f t="shared" si="3"/>
        <v>8.3840889993309163E-5</v>
      </c>
    </row>
    <row r="94" spans="2:12" x14ac:dyDescent="0.35">
      <c r="B94" s="140" t="s">
        <v>150</v>
      </c>
      <c r="C94" s="141">
        <v>4.9412114898050308E-2</v>
      </c>
      <c r="D94" s="142">
        <v>0.2167430495922919</v>
      </c>
      <c r="E94" s="143">
        <v>6719</v>
      </c>
      <c r="F94" s="144">
        <v>0</v>
      </c>
      <c r="H94" s="140" t="s">
        <v>150</v>
      </c>
      <c r="I94" s="157">
        <v>-1.2974157751005555E-2</v>
      </c>
      <c r="J94" s="151"/>
      <c r="K94" s="3">
        <f t="shared" si="4"/>
        <v>-5.6901834687233456E-2</v>
      </c>
      <c r="L94" s="3">
        <f t="shared" si="3"/>
        <v>2.9577906867326617E-3</v>
      </c>
    </row>
    <row r="95" spans="2:12" ht="23.25" x14ac:dyDescent="0.35">
      <c r="B95" s="140" t="s">
        <v>151</v>
      </c>
      <c r="C95" s="141">
        <v>1.9496948950736715E-2</v>
      </c>
      <c r="D95" s="142">
        <v>0.13827387151530199</v>
      </c>
      <c r="E95" s="143">
        <v>6719</v>
      </c>
      <c r="F95" s="144">
        <v>0</v>
      </c>
      <c r="H95" s="140" t="s">
        <v>151</v>
      </c>
      <c r="I95" s="157">
        <v>2.6308594324276249E-2</v>
      </c>
      <c r="J95" s="151"/>
      <c r="K95" s="3">
        <f t="shared" si="4"/>
        <v>0.18655481849957123</v>
      </c>
      <c r="L95" s="3">
        <f t="shared" si="3"/>
        <v>-3.7095751705288143E-3</v>
      </c>
    </row>
    <row r="96" spans="2:12" x14ac:dyDescent="0.35">
      <c r="B96" s="140" t="s">
        <v>152</v>
      </c>
      <c r="C96" s="141">
        <v>3.9440392915612445E-2</v>
      </c>
      <c r="D96" s="142">
        <v>0.19465479091683899</v>
      </c>
      <c r="E96" s="143">
        <v>6719</v>
      </c>
      <c r="F96" s="144">
        <v>0</v>
      </c>
      <c r="H96" s="140" t="s">
        <v>152</v>
      </c>
      <c r="I96" s="157">
        <v>-1.9049350398028631E-2</v>
      </c>
      <c r="J96" s="151"/>
      <c r="K96" s="3">
        <f t="shared" si="4"/>
        <v>-9.4002497690182957E-2</v>
      </c>
      <c r="L96" s="3">
        <f t="shared" si="3"/>
        <v>3.8597244945612775E-3</v>
      </c>
    </row>
    <row r="97" spans="2:12" ht="23.25" x14ac:dyDescent="0.35">
      <c r="B97" s="140" t="s">
        <v>153</v>
      </c>
      <c r="C97" s="141">
        <v>5.9532668551867836E-4</v>
      </c>
      <c r="D97" s="142">
        <v>2.4393868810725888E-2</v>
      </c>
      <c r="E97" s="143">
        <v>6719</v>
      </c>
      <c r="F97" s="144">
        <v>0</v>
      </c>
      <c r="H97" s="140" t="s">
        <v>153</v>
      </c>
      <c r="I97" s="157">
        <v>2.6226664535198376E-3</v>
      </c>
      <c r="J97" s="151"/>
      <c r="K97" s="3">
        <f t="shared" si="4"/>
        <v>0.10744934026374502</v>
      </c>
      <c r="L97" s="3">
        <f t="shared" si="3"/>
        <v>-6.4005563820548024E-5</v>
      </c>
    </row>
    <row r="98" spans="2:12" x14ac:dyDescent="0.35">
      <c r="B98" s="140" t="s">
        <v>154</v>
      </c>
      <c r="C98" s="141">
        <v>1.6817978865902663E-2</v>
      </c>
      <c r="D98" s="142">
        <v>0.12859858385996248</v>
      </c>
      <c r="E98" s="143">
        <v>6719</v>
      </c>
      <c r="F98" s="144">
        <v>0</v>
      </c>
      <c r="H98" s="140" t="s">
        <v>154</v>
      </c>
      <c r="I98" s="157">
        <v>2.9150289479017093E-2</v>
      </c>
      <c r="J98" s="151"/>
      <c r="K98" s="3">
        <f t="shared" si="4"/>
        <v>0.22286435562800141</v>
      </c>
      <c r="L98" s="3">
        <f t="shared" si="3"/>
        <v>-3.8122422322077131E-3</v>
      </c>
    </row>
    <row r="99" spans="2:12" x14ac:dyDescent="0.35">
      <c r="B99" s="140" t="s">
        <v>155</v>
      </c>
      <c r="C99" s="141">
        <v>4.6137818127697577E-3</v>
      </c>
      <c r="D99" s="142">
        <v>6.7772991970090735E-2</v>
      </c>
      <c r="E99" s="143">
        <v>6719</v>
      </c>
      <c r="F99" s="144">
        <v>0</v>
      </c>
      <c r="H99" s="140" t="s">
        <v>155</v>
      </c>
      <c r="I99" s="157">
        <v>-4.6717256154106311E-3</v>
      </c>
      <c r="J99" s="151"/>
      <c r="K99" s="3">
        <f t="shared" si="4"/>
        <v>-6.8613929495457304E-2</v>
      </c>
      <c r="L99" s="3">
        <f t="shared" si="3"/>
        <v>3.1803705358241272E-4</v>
      </c>
    </row>
    <row r="100" spans="2:12" x14ac:dyDescent="0.35">
      <c r="B100" s="140" t="s">
        <v>156</v>
      </c>
      <c r="C100" s="141">
        <v>0.61928858461080516</v>
      </c>
      <c r="D100" s="142">
        <v>0.48559790864744562</v>
      </c>
      <c r="E100" s="143">
        <v>6719</v>
      </c>
      <c r="F100" s="144">
        <v>0</v>
      </c>
      <c r="H100" s="140" t="s">
        <v>156</v>
      </c>
      <c r="I100" s="157">
        <v>-7.275931545914828E-2</v>
      </c>
      <c r="J100" s="151"/>
      <c r="K100" s="3">
        <f t="shared" si="4"/>
        <v>-5.7043701131983815E-2</v>
      </c>
      <c r="L100" s="3">
        <f t="shared" si="3"/>
        <v>9.2790789839790708E-2</v>
      </c>
    </row>
    <row r="101" spans="2:12" ht="23.65" thickBot="1" x14ac:dyDescent="0.4">
      <c r="B101" s="145" t="s">
        <v>157</v>
      </c>
      <c r="C101" s="146">
        <v>2.3013841345438308</v>
      </c>
      <c r="D101" s="147">
        <v>1.377243339129081</v>
      </c>
      <c r="E101" s="148">
        <v>6719</v>
      </c>
      <c r="F101" s="149">
        <v>0</v>
      </c>
      <c r="H101" s="145" t="s">
        <v>157</v>
      </c>
      <c r="I101" s="158">
        <v>8.98085516403563E-3</v>
      </c>
      <c r="J101" s="151"/>
      <c r="K101" s="3">
        <f t="shared" si="4"/>
        <v>-8.4861854786698644E-3</v>
      </c>
      <c r="L101" s="3">
        <f t="shared" si="3"/>
        <v>-1.5007077545365063E-2</v>
      </c>
    </row>
    <row r="102" spans="2:12" ht="14.65" thickTop="1" x14ac:dyDescent="0.35">
      <c r="B102" s="150" t="s">
        <v>48</v>
      </c>
      <c r="C102" s="150"/>
      <c r="D102" s="150"/>
      <c r="E102" s="150"/>
      <c r="F102" s="150"/>
      <c r="H102" s="150" t="s">
        <v>7</v>
      </c>
      <c r="I102" s="150"/>
      <c r="J102" s="151"/>
    </row>
  </sheetData>
  <mergeCells count="7">
    <mergeCell ref="H2:I2"/>
    <mergeCell ref="H3:H4"/>
    <mergeCell ref="H102:I102"/>
    <mergeCell ref="K3:L3"/>
    <mergeCell ref="B3:F3"/>
    <mergeCell ref="B4"/>
    <mergeCell ref="B102:F102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topLeftCell="A114" workbookViewId="0">
      <selection activeCell="K121" sqref="K121:L121"/>
    </sheetView>
  </sheetViews>
  <sheetFormatPr defaultColWidth="9.1328125" defaultRowHeight="14.25" x14ac:dyDescent="0.45"/>
  <cols>
    <col min="1" max="1" width="9.1328125" style="3"/>
    <col min="2" max="2" width="30.73046875" style="3" customWidth="1"/>
    <col min="3" max="7" width="9.1328125" style="3"/>
    <col min="8" max="8" width="27.73046875" style="3" customWidth="1"/>
    <col min="9" max="9" width="10.265625" style="3" bestFit="1" customWidth="1"/>
    <col min="10" max="10" width="9.1328125" style="3"/>
    <col min="11" max="11" width="12.73046875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3</v>
      </c>
    </row>
    <row r="4" spans="1:12" ht="15.75" customHeight="1" thickBot="1" x14ac:dyDescent="0.4">
      <c r="H4" s="98" t="s">
        <v>6</v>
      </c>
      <c r="I4" s="98"/>
      <c r="J4" s="123"/>
    </row>
    <row r="5" spans="1:12" ht="15" thickTop="1" thickBot="1" x14ac:dyDescent="0.4">
      <c r="B5" s="98" t="s">
        <v>0</v>
      </c>
      <c r="C5" s="98"/>
      <c r="D5" s="98"/>
      <c r="E5" s="98"/>
      <c r="F5" s="98"/>
      <c r="H5" s="124" t="s">
        <v>47</v>
      </c>
      <c r="I5" s="125" t="s">
        <v>4</v>
      </c>
      <c r="J5" s="123"/>
      <c r="K5" s="4" t="s">
        <v>8</v>
      </c>
      <c r="L5" s="4"/>
    </row>
    <row r="6" spans="1:12" ht="26.25" thickTop="1" thickBot="1" x14ac:dyDescent="0.4">
      <c r="B6" s="99" t="s">
        <v>47</v>
      </c>
      <c r="C6" s="100" t="s">
        <v>1</v>
      </c>
      <c r="D6" s="101" t="s">
        <v>49</v>
      </c>
      <c r="E6" s="101" t="s">
        <v>50</v>
      </c>
      <c r="F6" s="102" t="s">
        <v>2</v>
      </c>
      <c r="H6" s="126"/>
      <c r="I6" s="127" t="s">
        <v>5</v>
      </c>
      <c r="J6" s="123"/>
      <c r="K6" s="2" t="s">
        <v>9</v>
      </c>
      <c r="L6" s="2" t="s">
        <v>10</v>
      </c>
    </row>
    <row r="7" spans="1:12" ht="23.65" thickTop="1" x14ac:dyDescent="0.35">
      <c r="B7" s="103" t="s">
        <v>61</v>
      </c>
      <c r="C7" s="104">
        <v>2.9292929292929294E-2</v>
      </c>
      <c r="D7" s="105">
        <v>0.16866897130251121</v>
      </c>
      <c r="E7" s="106">
        <v>1980</v>
      </c>
      <c r="F7" s="107">
        <v>0</v>
      </c>
      <c r="H7" s="103" t="s">
        <v>61</v>
      </c>
      <c r="I7" s="128">
        <v>3.2539510999375958E-2</v>
      </c>
      <c r="J7" s="123"/>
      <c r="K7" s="3">
        <f>((1-C7)/D7)*I7</f>
        <v>0.18726819260546754</v>
      </c>
      <c r="L7" s="3">
        <f>((0-C7)/D7)*I7</f>
        <v>-5.6511733460546908E-3</v>
      </c>
    </row>
    <row r="8" spans="1:12" ht="23.25" x14ac:dyDescent="0.35">
      <c r="B8" s="108" t="s">
        <v>62</v>
      </c>
      <c r="C8" s="109">
        <v>5.9595959595959598E-2</v>
      </c>
      <c r="D8" s="110">
        <v>0.23679653859610053</v>
      </c>
      <c r="E8" s="111">
        <v>1980</v>
      </c>
      <c r="F8" s="112">
        <v>0</v>
      </c>
      <c r="H8" s="108" t="s">
        <v>62</v>
      </c>
      <c r="I8" s="129">
        <v>2.8342432485082388E-2</v>
      </c>
      <c r="J8" s="123"/>
      <c r="K8" s="3">
        <f t="shared" ref="K8:K18" si="0">((1-C8)/D8)*I8</f>
        <v>0.11255797142082516</v>
      </c>
      <c r="L8" s="3">
        <f t="shared" ref="L8:L71" si="1">((0-C8)/D8)*I8</f>
        <v>-7.1331045261317774E-3</v>
      </c>
    </row>
    <row r="9" spans="1:12" ht="23.25" x14ac:dyDescent="0.35">
      <c r="B9" s="108" t="s">
        <v>63</v>
      </c>
      <c r="C9" s="109">
        <v>8.0303030303030307E-2</v>
      </c>
      <c r="D9" s="110">
        <v>0.27183041166194971</v>
      </c>
      <c r="E9" s="111">
        <v>1980</v>
      </c>
      <c r="F9" s="112">
        <v>0</v>
      </c>
      <c r="H9" s="108" t="s">
        <v>63</v>
      </c>
      <c r="I9" s="129">
        <v>2.2574978372363615E-2</v>
      </c>
      <c r="J9" s="123"/>
      <c r="K9" s="3">
        <f t="shared" si="0"/>
        <v>7.6379015405595579E-2</v>
      </c>
      <c r="L9" s="3">
        <f t="shared" si="1"/>
        <v>-6.6690079349202075E-3</v>
      </c>
    </row>
    <row r="10" spans="1:12" ht="23.25" x14ac:dyDescent="0.35">
      <c r="B10" s="108" t="s">
        <v>64</v>
      </c>
      <c r="C10" s="109">
        <v>0.21767676767676766</v>
      </c>
      <c r="D10" s="110">
        <v>0.4127706903538792</v>
      </c>
      <c r="E10" s="111">
        <v>1980</v>
      </c>
      <c r="F10" s="112">
        <v>0</v>
      </c>
      <c r="H10" s="108" t="s">
        <v>64</v>
      </c>
      <c r="I10" s="129">
        <v>8.404612554344883E-3</v>
      </c>
      <c r="J10" s="123"/>
      <c r="K10" s="3">
        <f t="shared" si="0"/>
        <v>1.5929240650062824E-2</v>
      </c>
      <c r="L10" s="3">
        <f t="shared" si="1"/>
        <v>-4.4322160879128967E-3</v>
      </c>
    </row>
    <row r="11" spans="1:12" ht="23.25" x14ac:dyDescent="0.35">
      <c r="B11" s="108" t="s">
        <v>65</v>
      </c>
      <c r="C11" s="109">
        <v>8.9393939393939401E-2</v>
      </c>
      <c r="D11" s="110">
        <v>0.28538359487536019</v>
      </c>
      <c r="E11" s="111">
        <v>1980</v>
      </c>
      <c r="F11" s="112">
        <v>0</v>
      </c>
      <c r="H11" s="108" t="s">
        <v>65</v>
      </c>
      <c r="I11" s="129">
        <v>-3.2585817183479131E-2</v>
      </c>
      <c r="J11" s="123"/>
      <c r="K11" s="3">
        <f t="shared" si="0"/>
        <v>-0.10397529202768879</v>
      </c>
      <c r="L11" s="3">
        <f t="shared" si="1"/>
        <v>1.0207225007709883E-2</v>
      </c>
    </row>
    <row r="12" spans="1:12" ht="23.25" x14ac:dyDescent="0.35">
      <c r="B12" s="108" t="s">
        <v>66</v>
      </c>
      <c r="C12" s="109">
        <v>0.35404040404040404</v>
      </c>
      <c r="D12" s="110">
        <v>0.47834230174534981</v>
      </c>
      <c r="E12" s="111">
        <v>1980</v>
      </c>
      <c r="F12" s="112">
        <v>0</v>
      </c>
      <c r="H12" s="108" t="s">
        <v>66</v>
      </c>
      <c r="I12" s="129">
        <v>-7.4925360562031786E-3</v>
      </c>
      <c r="J12" s="123"/>
      <c r="K12" s="3">
        <f t="shared" si="0"/>
        <v>-1.0118017047453739E-2</v>
      </c>
      <c r="L12" s="3">
        <f t="shared" si="1"/>
        <v>5.5455277171736284E-3</v>
      </c>
    </row>
    <row r="13" spans="1:12" ht="23.25" x14ac:dyDescent="0.35">
      <c r="B13" s="108" t="s">
        <v>67</v>
      </c>
      <c r="C13" s="109">
        <v>4.6464646464646465E-2</v>
      </c>
      <c r="D13" s="110">
        <v>0.21054232593047412</v>
      </c>
      <c r="E13" s="111">
        <v>1980</v>
      </c>
      <c r="F13" s="112">
        <v>0</v>
      </c>
      <c r="H13" s="108" t="s">
        <v>67</v>
      </c>
      <c r="I13" s="129">
        <v>-1.4741671381989317E-2</v>
      </c>
      <c r="J13" s="123"/>
      <c r="K13" s="3">
        <f t="shared" si="0"/>
        <v>-6.676427065581593E-2</v>
      </c>
      <c r="L13" s="3">
        <f t="shared" si="1"/>
        <v>3.2533436972113695E-3</v>
      </c>
    </row>
    <row r="14" spans="1:12" ht="23.25" x14ac:dyDescent="0.35">
      <c r="B14" s="108" t="s">
        <v>68</v>
      </c>
      <c r="C14" s="109">
        <v>1.7171717171717171E-2</v>
      </c>
      <c r="D14" s="110">
        <v>0.12994374655753924</v>
      </c>
      <c r="E14" s="111">
        <v>1980</v>
      </c>
      <c r="F14" s="112">
        <v>0</v>
      </c>
      <c r="H14" s="108" t="s">
        <v>68</v>
      </c>
      <c r="I14" s="129">
        <v>-2.6306406640349152E-3</v>
      </c>
      <c r="J14" s="123"/>
      <c r="K14" s="3">
        <f t="shared" si="0"/>
        <v>-1.9896825473066079E-2</v>
      </c>
      <c r="L14" s="3">
        <f t="shared" si="1"/>
        <v>3.4763209973496747E-4</v>
      </c>
    </row>
    <row r="15" spans="1:12" ht="23.25" x14ac:dyDescent="0.35">
      <c r="B15" s="108" t="s">
        <v>69</v>
      </c>
      <c r="C15" s="109">
        <v>3.3838383838383841E-2</v>
      </c>
      <c r="D15" s="110">
        <v>0.18085869554107042</v>
      </c>
      <c r="E15" s="111">
        <v>1980</v>
      </c>
      <c r="F15" s="112">
        <v>0</v>
      </c>
      <c r="H15" s="108" t="s">
        <v>69</v>
      </c>
      <c r="I15" s="129">
        <v>-3.554891250161113E-2</v>
      </c>
      <c r="J15" s="123"/>
      <c r="K15" s="3">
        <f t="shared" si="0"/>
        <v>-0.18990513368789061</v>
      </c>
      <c r="L15" s="3">
        <f t="shared" si="1"/>
        <v>6.6511468672706088E-3</v>
      </c>
    </row>
    <row r="16" spans="1:12" ht="23.25" x14ac:dyDescent="0.35">
      <c r="B16" s="108" t="s">
        <v>70</v>
      </c>
      <c r="C16" s="109">
        <v>1.0101010101010102E-2</v>
      </c>
      <c r="D16" s="110">
        <v>0.10002015915545726</v>
      </c>
      <c r="E16" s="111">
        <v>1980</v>
      </c>
      <c r="F16" s="112">
        <v>0</v>
      </c>
      <c r="H16" s="108" t="s">
        <v>70</v>
      </c>
      <c r="I16" s="129">
        <v>-2.3504958506138786E-3</v>
      </c>
      <c r="J16" s="123"/>
      <c r="K16" s="3">
        <f t="shared" si="0"/>
        <v>-2.3262845089739036E-2</v>
      </c>
      <c r="L16" s="3">
        <f t="shared" si="1"/>
        <v>2.3737597030345952E-4</v>
      </c>
    </row>
    <row r="17" spans="2:12" ht="23.25" x14ac:dyDescent="0.35">
      <c r="B17" s="108" t="s">
        <v>71</v>
      </c>
      <c r="C17" s="109">
        <v>2.5252525252525255E-3</v>
      </c>
      <c r="D17" s="110">
        <v>5.0201079940297676E-2</v>
      </c>
      <c r="E17" s="111">
        <v>1980</v>
      </c>
      <c r="F17" s="112">
        <v>0</v>
      </c>
      <c r="H17" s="108" t="s">
        <v>71</v>
      </c>
      <c r="I17" s="129">
        <v>6.494436926067635E-3</v>
      </c>
      <c r="J17" s="123"/>
      <c r="K17" s="3">
        <f t="shared" si="0"/>
        <v>0.12904178237846842</v>
      </c>
      <c r="L17" s="3">
        <f t="shared" si="1"/>
        <v>-3.2668805665435048E-4</v>
      </c>
    </row>
    <row r="18" spans="2:12" ht="46.5" x14ac:dyDescent="0.35">
      <c r="B18" s="108" t="s">
        <v>72</v>
      </c>
      <c r="C18" s="109">
        <v>3.1313131313131314E-2</v>
      </c>
      <c r="D18" s="110">
        <v>0.17420661975406501</v>
      </c>
      <c r="E18" s="111">
        <v>1980</v>
      </c>
      <c r="F18" s="112">
        <v>0</v>
      </c>
      <c r="H18" s="108" t="s">
        <v>72</v>
      </c>
      <c r="I18" s="129">
        <v>-3.2104777528647745E-2</v>
      </c>
      <c r="J18" s="123"/>
      <c r="K18" s="3">
        <f t="shared" si="0"/>
        <v>-0.17852063519755335</v>
      </c>
      <c r="L18" s="3">
        <f t="shared" si="1"/>
        <v>5.7707400324548009E-3</v>
      </c>
    </row>
    <row r="19" spans="2:12" ht="23.25" x14ac:dyDescent="0.35">
      <c r="B19" s="108" t="s">
        <v>73</v>
      </c>
      <c r="C19" s="109">
        <v>3.5353535353535356E-3</v>
      </c>
      <c r="D19" s="110">
        <v>5.9368635906383409E-2</v>
      </c>
      <c r="E19" s="111">
        <v>1980</v>
      </c>
      <c r="F19" s="112">
        <v>0</v>
      </c>
      <c r="H19" s="108" t="s">
        <v>73</v>
      </c>
      <c r="I19" s="129">
        <v>1.9108038373827269E-2</v>
      </c>
      <c r="J19" s="123"/>
      <c r="K19" s="3">
        <f>((1-C19)/D19)*I19</f>
        <v>0.32071622350954881</v>
      </c>
      <c r="L19" s="3">
        <f t="shared" si="1"/>
        <v>-1.1378680002872995E-3</v>
      </c>
    </row>
    <row r="20" spans="2:12" ht="23.25" x14ac:dyDescent="0.35">
      <c r="B20" s="108" t="s">
        <v>74</v>
      </c>
      <c r="C20" s="109">
        <v>2.4747474747474747E-2</v>
      </c>
      <c r="D20" s="110">
        <v>0.15539379914663687</v>
      </c>
      <c r="E20" s="111">
        <v>1980</v>
      </c>
      <c r="F20" s="112">
        <v>0</v>
      </c>
      <c r="H20" s="108" t="s">
        <v>74</v>
      </c>
      <c r="I20" s="129">
        <v>3.4237803079804695E-2</v>
      </c>
      <c r="J20" s="123"/>
      <c r="K20" s="3">
        <f t="shared" ref="K20:K58" si="2">((1-C20)/D20)*I20</f>
        <v>0.21487668166970658</v>
      </c>
      <c r="L20" s="3">
        <f t="shared" ref="L20:L58" si="3">((0-C20)/D20)*I20</f>
        <v>-5.4525931651038962E-3</v>
      </c>
    </row>
    <row r="21" spans="2:12" ht="23.25" x14ac:dyDescent="0.35">
      <c r="B21" s="108" t="s">
        <v>75</v>
      </c>
      <c r="C21" s="109">
        <v>1.1111111111111112E-2</v>
      </c>
      <c r="D21" s="110">
        <v>0.10484849281441914</v>
      </c>
      <c r="E21" s="111">
        <v>1980</v>
      </c>
      <c r="F21" s="112">
        <v>0</v>
      </c>
      <c r="H21" s="108" t="s">
        <v>75</v>
      </c>
      <c r="I21" s="129">
        <v>1.4084166554817772E-2</v>
      </c>
      <c r="J21" s="123"/>
      <c r="K21" s="3">
        <f t="shared" si="2"/>
        <v>0.13283620433125018</v>
      </c>
      <c r="L21" s="3">
        <f t="shared" si="3"/>
        <v>-1.4925416216994402E-3</v>
      </c>
    </row>
    <row r="22" spans="2:12" ht="23.25" x14ac:dyDescent="0.35">
      <c r="B22" s="108" t="s">
        <v>76</v>
      </c>
      <c r="C22" s="109">
        <v>7.1717171717171721E-2</v>
      </c>
      <c r="D22" s="110">
        <v>0.25808420937542059</v>
      </c>
      <c r="E22" s="111">
        <v>1980</v>
      </c>
      <c r="F22" s="112">
        <v>0</v>
      </c>
      <c r="H22" s="108" t="s">
        <v>76</v>
      </c>
      <c r="I22" s="129">
        <v>7.7857127417759478E-2</v>
      </c>
      <c r="J22" s="123"/>
      <c r="K22" s="3">
        <f t="shared" si="2"/>
        <v>0.28003818837363348</v>
      </c>
      <c r="L22" s="3">
        <f t="shared" si="3"/>
        <v>-2.1635159275873755E-2</v>
      </c>
    </row>
    <row r="23" spans="2:12" ht="23.25" x14ac:dyDescent="0.35">
      <c r="B23" s="108" t="s">
        <v>77</v>
      </c>
      <c r="C23" s="109">
        <v>2.4242424242424242E-2</v>
      </c>
      <c r="D23" s="110">
        <v>0.15383979322321159</v>
      </c>
      <c r="E23" s="111">
        <v>1980</v>
      </c>
      <c r="F23" s="112">
        <v>0</v>
      </c>
      <c r="H23" s="108" t="s">
        <v>77</v>
      </c>
      <c r="I23" s="129">
        <v>2.2106066067272015E-2</v>
      </c>
      <c r="J23" s="123"/>
      <c r="K23" s="3">
        <f t="shared" si="2"/>
        <v>0.1402118462551574</v>
      </c>
      <c r="L23" s="3">
        <f t="shared" si="3"/>
        <v>-3.4835241305629168E-3</v>
      </c>
    </row>
    <row r="24" spans="2:12" ht="23.25" x14ac:dyDescent="0.35">
      <c r="B24" s="108" t="s">
        <v>78</v>
      </c>
      <c r="C24" s="109">
        <v>3.5353535353535356E-3</v>
      </c>
      <c r="D24" s="110">
        <v>5.9368635906383839E-2</v>
      </c>
      <c r="E24" s="111">
        <v>1980</v>
      </c>
      <c r="F24" s="112">
        <v>0</v>
      </c>
      <c r="H24" s="108" t="s">
        <v>78</v>
      </c>
      <c r="I24" s="129">
        <v>1.5837425071126093E-2</v>
      </c>
      <c r="J24" s="123"/>
      <c r="K24" s="3">
        <f t="shared" si="2"/>
        <v>0.2658210675295814</v>
      </c>
      <c r="L24" s="3">
        <f t="shared" si="3"/>
        <v>-9.4310566280135337E-4</v>
      </c>
    </row>
    <row r="25" spans="2:12" ht="23.25" x14ac:dyDescent="0.35">
      <c r="B25" s="108" t="s">
        <v>79</v>
      </c>
      <c r="C25" s="109">
        <v>1.3131313131313131E-2</v>
      </c>
      <c r="D25" s="110">
        <v>0.11386584186533498</v>
      </c>
      <c r="E25" s="111">
        <v>1980</v>
      </c>
      <c r="F25" s="112">
        <v>0</v>
      </c>
      <c r="H25" s="108" t="s">
        <v>79</v>
      </c>
      <c r="I25" s="129">
        <v>4.9493289167334186E-3</v>
      </c>
      <c r="J25" s="123"/>
      <c r="K25" s="3">
        <f t="shared" si="2"/>
        <v>4.2895548383284771E-2</v>
      </c>
      <c r="L25" s="3">
        <f t="shared" si="3"/>
        <v>-5.7076983519212081E-4</v>
      </c>
    </row>
    <row r="26" spans="2:12" ht="23.25" x14ac:dyDescent="0.35">
      <c r="B26" s="108" t="s">
        <v>80</v>
      </c>
      <c r="C26" s="109">
        <v>0.14444444444444443</v>
      </c>
      <c r="D26" s="110">
        <v>0.35162862897947672</v>
      </c>
      <c r="E26" s="111">
        <v>1980</v>
      </c>
      <c r="F26" s="112">
        <v>0</v>
      </c>
      <c r="H26" s="108" t="s">
        <v>80</v>
      </c>
      <c r="I26" s="129">
        <v>5.0097321201361374E-3</v>
      </c>
      <c r="J26" s="123"/>
      <c r="K26" s="3">
        <f t="shared" si="2"/>
        <v>1.2189292321467229E-2</v>
      </c>
      <c r="L26" s="3">
        <f t="shared" si="3"/>
        <v>-2.0579324698581031E-3</v>
      </c>
    </row>
    <row r="27" spans="2:12" ht="23.25" x14ac:dyDescent="0.35">
      <c r="B27" s="108" t="s">
        <v>81</v>
      </c>
      <c r="C27" s="109">
        <v>2.8787878787878789E-2</v>
      </c>
      <c r="D27" s="110">
        <v>0.16725209934185156</v>
      </c>
      <c r="E27" s="111">
        <v>1980</v>
      </c>
      <c r="F27" s="112">
        <v>0</v>
      </c>
      <c r="H27" s="108" t="s">
        <v>81</v>
      </c>
      <c r="I27" s="129">
        <v>-2.1681289048466577E-2</v>
      </c>
      <c r="J27" s="123"/>
      <c r="K27" s="3">
        <f t="shared" si="2"/>
        <v>-0.12590054660142147</v>
      </c>
      <c r="L27" s="3">
        <f t="shared" si="3"/>
        <v>3.7318414749251301E-3</v>
      </c>
    </row>
    <row r="28" spans="2:12" ht="23.25" x14ac:dyDescent="0.35">
      <c r="B28" s="108" t="s">
        <v>82</v>
      </c>
      <c r="C28" s="109">
        <v>1.0101010101010101E-3</v>
      </c>
      <c r="D28" s="110">
        <v>3.1774055458706547E-2</v>
      </c>
      <c r="E28" s="111">
        <v>1980</v>
      </c>
      <c r="F28" s="112">
        <v>0</v>
      </c>
      <c r="H28" s="108" t="s">
        <v>82</v>
      </c>
      <c r="I28" s="129">
        <v>-4.280280272813069E-3</v>
      </c>
      <c r="J28" s="123"/>
      <c r="K28" s="3">
        <f t="shared" si="2"/>
        <v>-0.13457384320811688</v>
      </c>
      <c r="L28" s="3">
        <f t="shared" si="3"/>
        <v>1.360706200284296E-4</v>
      </c>
    </row>
    <row r="29" spans="2:12" ht="23.25" x14ac:dyDescent="0.35">
      <c r="B29" s="108" t="s">
        <v>83</v>
      </c>
      <c r="C29" s="109">
        <v>5.5555555555555558E-3</v>
      </c>
      <c r="D29" s="110">
        <v>7.4347044434286219E-2</v>
      </c>
      <c r="E29" s="111">
        <v>1980</v>
      </c>
      <c r="F29" s="112">
        <v>0</v>
      </c>
      <c r="H29" s="108" t="s">
        <v>83</v>
      </c>
      <c r="I29" s="129">
        <v>5.145979216657293E-3</v>
      </c>
      <c r="J29" s="123"/>
      <c r="K29" s="3">
        <f t="shared" si="2"/>
        <v>6.8831121427490941E-2</v>
      </c>
      <c r="L29" s="3">
        <f t="shared" si="3"/>
        <v>-3.8453140462285445E-4</v>
      </c>
    </row>
    <row r="30" spans="2:12" ht="23.25" x14ac:dyDescent="0.35">
      <c r="B30" s="108" t="s">
        <v>84</v>
      </c>
      <c r="C30" s="109">
        <v>8.0808080808080808E-3</v>
      </c>
      <c r="D30" s="110">
        <v>8.9551989949101476E-2</v>
      </c>
      <c r="E30" s="111">
        <v>1980</v>
      </c>
      <c r="F30" s="112">
        <v>0</v>
      </c>
      <c r="H30" s="108" t="s">
        <v>84</v>
      </c>
      <c r="I30" s="129">
        <v>-1.1720018006928122E-2</v>
      </c>
      <c r="J30" s="123"/>
      <c r="K30" s="3">
        <f t="shared" si="2"/>
        <v>-0.12981633124309108</v>
      </c>
      <c r="L30" s="3">
        <f t="shared" si="3"/>
        <v>1.0575668533042044E-3</v>
      </c>
    </row>
    <row r="31" spans="2:12" ht="23.25" x14ac:dyDescent="0.35">
      <c r="B31" s="108" t="s">
        <v>85</v>
      </c>
      <c r="C31" s="109">
        <v>5.707070707070707E-2</v>
      </c>
      <c r="D31" s="110">
        <v>0.23203627691691575</v>
      </c>
      <c r="E31" s="111">
        <v>1980</v>
      </c>
      <c r="F31" s="112">
        <v>0</v>
      </c>
      <c r="H31" s="108" t="s">
        <v>85</v>
      </c>
      <c r="I31" s="129">
        <v>-3.844279899628552E-2</v>
      </c>
      <c r="J31" s="123"/>
      <c r="K31" s="3">
        <f t="shared" si="2"/>
        <v>-0.15622057790890131</v>
      </c>
      <c r="L31" s="3">
        <f t="shared" si="3"/>
        <v>9.4552358348719053E-3</v>
      </c>
    </row>
    <row r="32" spans="2:12" ht="34.9" x14ac:dyDescent="0.35">
      <c r="B32" s="108" t="s">
        <v>87</v>
      </c>
      <c r="C32" s="109">
        <v>4.5454545454545452E-3</v>
      </c>
      <c r="D32" s="110">
        <v>6.7283577434358227E-2</v>
      </c>
      <c r="E32" s="111">
        <v>1980</v>
      </c>
      <c r="F32" s="112">
        <v>0</v>
      </c>
      <c r="H32" s="108" t="s">
        <v>87</v>
      </c>
      <c r="I32" s="129">
        <v>8.9772117743677771E-3</v>
      </c>
      <c r="J32" s="123"/>
      <c r="K32" s="3">
        <f t="shared" si="2"/>
        <v>0.13281704997063831</v>
      </c>
      <c r="L32" s="3">
        <f t="shared" si="3"/>
        <v>-6.0647054781113382E-4</v>
      </c>
    </row>
    <row r="33" spans="2:12" ht="23.25" x14ac:dyDescent="0.35">
      <c r="B33" s="108" t="s">
        <v>88</v>
      </c>
      <c r="C33" s="109">
        <v>1.2626262626262626E-2</v>
      </c>
      <c r="D33" s="110">
        <v>0.11168321128912856</v>
      </c>
      <c r="E33" s="111">
        <v>1980</v>
      </c>
      <c r="F33" s="112">
        <v>0</v>
      </c>
      <c r="H33" s="108" t="s">
        <v>88</v>
      </c>
      <c r="I33" s="129">
        <v>1.6304124959427232E-2</v>
      </c>
      <c r="J33" s="123"/>
      <c r="K33" s="3">
        <f t="shared" si="2"/>
        <v>0.14414220911075409</v>
      </c>
      <c r="L33" s="3">
        <f t="shared" si="3"/>
        <v>-1.843250755891996E-3</v>
      </c>
    </row>
    <row r="34" spans="2:12" ht="23.25" x14ac:dyDescent="0.35">
      <c r="B34" s="108" t="s">
        <v>89</v>
      </c>
      <c r="C34" s="109">
        <v>2.4242424242424242E-2</v>
      </c>
      <c r="D34" s="110">
        <v>0.15383979322321059</v>
      </c>
      <c r="E34" s="111">
        <v>1980</v>
      </c>
      <c r="F34" s="112">
        <v>0</v>
      </c>
      <c r="H34" s="108" t="s">
        <v>89</v>
      </c>
      <c r="I34" s="129">
        <v>1.0035230862519137E-2</v>
      </c>
      <c r="J34" s="123"/>
      <c r="K34" s="3">
        <f t="shared" si="2"/>
        <v>6.3650323062849234E-2</v>
      </c>
      <c r="L34" s="3">
        <f t="shared" si="3"/>
        <v>-1.5813744860335216E-3</v>
      </c>
    </row>
    <row r="35" spans="2:12" ht="23.25" x14ac:dyDescent="0.35">
      <c r="B35" s="108" t="s">
        <v>90</v>
      </c>
      <c r="C35" s="109">
        <v>2.5252525252525255E-3</v>
      </c>
      <c r="D35" s="110">
        <v>5.0201079940297676E-2</v>
      </c>
      <c r="E35" s="111">
        <v>1980</v>
      </c>
      <c r="F35" s="112">
        <v>0</v>
      </c>
      <c r="H35" s="108" t="s">
        <v>90</v>
      </c>
      <c r="I35" s="129">
        <v>8.5726429846701164E-3</v>
      </c>
      <c r="J35" s="123"/>
      <c r="K35" s="3">
        <f t="shared" si="2"/>
        <v>0.17033487937897707</v>
      </c>
      <c r="L35" s="3">
        <f t="shared" si="3"/>
        <v>-4.3122754273158755E-4</v>
      </c>
    </row>
    <row r="36" spans="2:12" ht="34.9" x14ac:dyDescent="0.35">
      <c r="B36" s="108" t="s">
        <v>91</v>
      </c>
      <c r="C36" s="109">
        <v>2.7777777777777776E-2</v>
      </c>
      <c r="D36" s="110">
        <v>0.16437706413258016</v>
      </c>
      <c r="E36" s="111">
        <v>1980</v>
      </c>
      <c r="F36" s="112">
        <v>0</v>
      </c>
      <c r="H36" s="108" t="s">
        <v>91</v>
      </c>
      <c r="I36" s="129">
        <v>1.7511292673441887E-2</v>
      </c>
      <c r="J36" s="123"/>
      <c r="K36" s="3">
        <f t="shared" si="2"/>
        <v>0.10357204009450974</v>
      </c>
      <c r="L36" s="3">
        <f t="shared" si="3"/>
        <v>-2.959201145557421E-3</v>
      </c>
    </row>
    <row r="37" spans="2:12" ht="23.25" x14ac:dyDescent="0.35">
      <c r="B37" s="108" t="s">
        <v>92</v>
      </c>
      <c r="C37" s="109">
        <v>0.41111111111111109</v>
      </c>
      <c r="D37" s="110">
        <v>0.4921596278857524</v>
      </c>
      <c r="E37" s="111">
        <v>1980</v>
      </c>
      <c r="F37" s="112">
        <v>0</v>
      </c>
      <c r="H37" s="108" t="s">
        <v>92</v>
      </c>
      <c r="I37" s="129">
        <v>-8.3196906644834173E-3</v>
      </c>
      <c r="J37" s="123"/>
      <c r="K37" s="3">
        <f t="shared" si="2"/>
        <v>-9.9548461793867796E-3</v>
      </c>
      <c r="L37" s="3">
        <f t="shared" si="3"/>
        <v>6.949609596930393E-3</v>
      </c>
    </row>
    <row r="38" spans="2:12" ht="34.9" x14ac:dyDescent="0.35">
      <c r="B38" s="108" t="s">
        <v>93</v>
      </c>
      <c r="C38" s="109">
        <v>0.11565656565656565</v>
      </c>
      <c r="D38" s="110">
        <v>0.3198934310172839</v>
      </c>
      <c r="E38" s="111">
        <v>1980</v>
      </c>
      <c r="F38" s="112">
        <v>0</v>
      </c>
      <c r="H38" s="108" t="s">
        <v>93</v>
      </c>
      <c r="I38" s="129">
        <v>-4.5545457420184385E-2</v>
      </c>
      <c r="J38" s="123"/>
      <c r="K38" s="3">
        <f t="shared" si="2"/>
        <v>-0.12591013859091185</v>
      </c>
      <c r="L38" s="3">
        <f t="shared" si="3"/>
        <v>1.6466831374825134E-2</v>
      </c>
    </row>
    <row r="39" spans="2:12" ht="23.25" x14ac:dyDescent="0.35">
      <c r="B39" s="108" t="s">
        <v>94</v>
      </c>
      <c r="C39" s="109">
        <v>4.0404040404040404E-3</v>
      </c>
      <c r="D39" s="110">
        <v>6.3451655343094188E-2</v>
      </c>
      <c r="E39" s="111">
        <v>1980</v>
      </c>
      <c r="F39" s="112">
        <v>0</v>
      </c>
      <c r="H39" s="108" t="s">
        <v>94</v>
      </c>
      <c r="I39" s="129">
        <v>-4.6824818538930184E-3</v>
      </c>
      <c r="J39" s="123"/>
      <c r="K39" s="3">
        <f t="shared" si="2"/>
        <v>-7.3497889220930993E-2</v>
      </c>
      <c r="L39" s="3">
        <f t="shared" si="3"/>
        <v>2.9816587919241785E-4</v>
      </c>
    </row>
    <row r="40" spans="2:12" ht="23.25" x14ac:dyDescent="0.35">
      <c r="B40" s="108" t="s">
        <v>95</v>
      </c>
      <c r="C40" s="109">
        <v>2.0202020202020202E-3</v>
      </c>
      <c r="D40" s="110">
        <v>4.4912576872784313E-2</v>
      </c>
      <c r="E40" s="111">
        <v>1980</v>
      </c>
      <c r="F40" s="112">
        <v>0</v>
      </c>
      <c r="H40" s="108" t="s">
        <v>95</v>
      </c>
      <c r="I40" s="129">
        <v>1.096289895246301E-3</v>
      </c>
      <c r="J40" s="123"/>
      <c r="K40" s="3">
        <f t="shared" si="2"/>
        <v>2.4360106775529383E-2</v>
      </c>
      <c r="L40" s="3">
        <f t="shared" si="3"/>
        <v>-4.9311957035484576E-5</v>
      </c>
    </row>
    <row r="41" spans="2:12" ht="34.9" x14ac:dyDescent="0.35">
      <c r="B41" s="108" t="s">
        <v>96</v>
      </c>
      <c r="C41" s="109">
        <v>2.6262626262626262E-2</v>
      </c>
      <c r="D41" s="110">
        <v>0.15995569029319129</v>
      </c>
      <c r="E41" s="111">
        <v>1980</v>
      </c>
      <c r="F41" s="112">
        <v>0</v>
      </c>
      <c r="H41" s="108" t="s">
        <v>96</v>
      </c>
      <c r="I41" s="129">
        <v>-2.0065944377092148E-2</v>
      </c>
      <c r="J41" s="123"/>
      <c r="K41" s="3">
        <f t="shared" si="2"/>
        <v>-0.12215232820724246</v>
      </c>
      <c r="L41" s="3">
        <f t="shared" si="3"/>
        <v>3.2945648686600664E-3</v>
      </c>
    </row>
    <row r="42" spans="2:12" ht="23.25" x14ac:dyDescent="0.35">
      <c r="B42" s="108" t="s">
        <v>97</v>
      </c>
      <c r="C42" s="109">
        <v>5.0505050505050505E-4</v>
      </c>
      <c r="D42" s="110">
        <v>2.2473328748774637E-2</v>
      </c>
      <c r="E42" s="111">
        <v>1980</v>
      </c>
      <c r="F42" s="112">
        <v>0</v>
      </c>
      <c r="H42" s="108" t="s">
        <v>97</v>
      </c>
      <c r="I42" s="129">
        <v>-1.9104021125448034E-3</v>
      </c>
      <c r="J42" s="123"/>
      <c r="K42" s="3">
        <f t="shared" si="2"/>
        <v>-8.4964594446077582E-2</v>
      </c>
      <c r="L42" s="3">
        <f t="shared" si="3"/>
        <v>4.2933094717573307E-5</v>
      </c>
    </row>
    <row r="43" spans="2:12" ht="23.25" x14ac:dyDescent="0.35">
      <c r="B43" s="108" t="s">
        <v>98</v>
      </c>
      <c r="C43" s="109">
        <v>3.5353535353535356E-3</v>
      </c>
      <c r="D43" s="110">
        <v>5.9368635906382639E-2</v>
      </c>
      <c r="E43" s="111">
        <v>1980</v>
      </c>
      <c r="F43" s="112">
        <v>0</v>
      </c>
      <c r="H43" s="108" t="s">
        <v>98</v>
      </c>
      <c r="I43" s="129">
        <v>5.6780688003062775E-3</v>
      </c>
      <c r="J43" s="123"/>
      <c r="K43" s="3">
        <f t="shared" si="2"/>
        <v>9.5302759332741405E-2</v>
      </c>
      <c r="L43" s="3">
        <f t="shared" si="3"/>
        <v>-3.3812433620333999E-4</v>
      </c>
    </row>
    <row r="44" spans="2:12" x14ac:dyDescent="0.35">
      <c r="B44" s="108" t="s">
        <v>99</v>
      </c>
      <c r="C44" s="109">
        <v>4.5454545454545452E-3</v>
      </c>
      <c r="D44" s="110">
        <v>6.7283577434358435E-2</v>
      </c>
      <c r="E44" s="111">
        <v>1980</v>
      </c>
      <c r="F44" s="112">
        <v>0</v>
      </c>
      <c r="H44" s="108" t="s">
        <v>99</v>
      </c>
      <c r="I44" s="129">
        <v>5.7104290943728771E-3</v>
      </c>
      <c r="J44" s="123"/>
      <c r="K44" s="3">
        <f t="shared" si="2"/>
        <v>8.4485290694227888E-2</v>
      </c>
      <c r="L44" s="3">
        <f t="shared" si="3"/>
        <v>-3.857775830786661E-4</v>
      </c>
    </row>
    <row r="45" spans="2:12" ht="23.25" x14ac:dyDescent="0.35">
      <c r="B45" s="108" t="s">
        <v>100</v>
      </c>
      <c r="C45" s="109">
        <v>4.0404040404040404E-3</v>
      </c>
      <c r="D45" s="110">
        <v>6.3451655343095006E-2</v>
      </c>
      <c r="E45" s="111">
        <v>1980</v>
      </c>
      <c r="F45" s="112">
        <v>0</v>
      </c>
      <c r="H45" s="108" t="s">
        <v>100</v>
      </c>
      <c r="I45" s="129">
        <v>1.0367212551174898E-2</v>
      </c>
      <c r="J45" s="123"/>
      <c r="K45" s="3">
        <f t="shared" si="2"/>
        <v>0.16272743032257292</v>
      </c>
      <c r="L45" s="3">
        <f t="shared" si="3"/>
        <v>-6.6015184715039713E-4</v>
      </c>
    </row>
    <row r="46" spans="2:12" ht="23.25" x14ac:dyDescent="0.35">
      <c r="B46" s="108" t="s">
        <v>101</v>
      </c>
      <c r="C46" s="109">
        <v>2.5252525252525255E-3</v>
      </c>
      <c r="D46" s="110">
        <v>5.0201079940297606E-2</v>
      </c>
      <c r="E46" s="111">
        <v>1980</v>
      </c>
      <c r="F46" s="112">
        <v>0</v>
      </c>
      <c r="H46" s="108" t="s">
        <v>101</v>
      </c>
      <c r="I46" s="129">
        <v>5.1107314661817367E-3</v>
      </c>
      <c r="J46" s="123"/>
      <c r="K46" s="3">
        <f t="shared" si="2"/>
        <v>0.10154812575154838</v>
      </c>
      <c r="L46" s="3">
        <f t="shared" si="3"/>
        <v>-2.5708386266214779E-4</v>
      </c>
    </row>
    <row r="47" spans="2:12" ht="23.25" x14ac:dyDescent="0.35">
      <c r="B47" s="108" t="s">
        <v>102</v>
      </c>
      <c r="C47" s="109">
        <v>0.5853535353535354</v>
      </c>
      <c r="D47" s="110">
        <v>0.49278536825259905</v>
      </c>
      <c r="E47" s="111">
        <v>1980</v>
      </c>
      <c r="F47" s="112">
        <v>0</v>
      </c>
      <c r="H47" s="108" t="s">
        <v>102</v>
      </c>
      <c r="I47" s="129">
        <v>0.1119492306038357</v>
      </c>
      <c r="J47" s="123"/>
      <c r="K47" s="3">
        <f t="shared" si="2"/>
        <v>9.4197911870585349E-2</v>
      </c>
      <c r="L47" s="3">
        <f t="shared" si="3"/>
        <v>-0.13297853819489458</v>
      </c>
    </row>
    <row r="48" spans="2:12" ht="23.25" x14ac:dyDescent="0.35">
      <c r="B48" s="108" t="s">
        <v>103</v>
      </c>
      <c r="C48" s="109">
        <v>0.38787878787878788</v>
      </c>
      <c r="D48" s="110">
        <v>0.48738979055565718</v>
      </c>
      <c r="E48" s="111">
        <v>1980</v>
      </c>
      <c r="F48" s="112">
        <v>0</v>
      </c>
      <c r="H48" s="108" t="s">
        <v>103</v>
      </c>
      <c r="I48" s="129">
        <v>-0.11708153343120639</v>
      </c>
      <c r="J48" s="123"/>
      <c r="K48" s="3">
        <f t="shared" si="2"/>
        <v>-0.14704470949055748</v>
      </c>
      <c r="L48" s="3">
        <f t="shared" si="3"/>
        <v>9.3176845617779017E-2</v>
      </c>
    </row>
    <row r="49" spans="2:12" ht="23.25" x14ac:dyDescent="0.35">
      <c r="B49" s="108" t="s">
        <v>104</v>
      </c>
      <c r="C49" s="109">
        <v>1.2121212121212121E-2</v>
      </c>
      <c r="D49" s="110">
        <v>0.109454735001252</v>
      </c>
      <c r="E49" s="111">
        <v>1980</v>
      </c>
      <c r="F49" s="112">
        <v>0</v>
      </c>
      <c r="H49" s="108" t="s">
        <v>104</v>
      </c>
      <c r="I49" s="129">
        <v>2.3909691462620309E-3</v>
      </c>
      <c r="J49" s="123"/>
      <c r="K49" s="3">
        <f t="shared" si="2"/>
        <v>2.1579584492510968E-2</v>
      </c>
      <c r="L49" s="3">
        <f t="shared" si="3"/>
        <v>-2.6478017782222049E-4</v>
      </c>
    </row>
    <row r="50" spans="2:12" x14ac:dyDescent="0.35">
      <c r="B50" s="108" t="s">
        <v>105</v>
      </c>
      <c r="C50" s="109">
        <v>0.41060606060606059</v>
      </c>
      <c r="D50" s="110">
        <v>0.49206809690277825</v>
      </c>
      <c r="E50" s="111">
        <v>1980</v>
      </c>
      <c r="F50" s="112">
        <v>0</v>
      </c>
      <c r="H50" s="108" t="s">
        <v>105</v>
      </c>
      <c r="I50" s="129">
        <v>0.12417164893005703</v>
      </c>
      <c r="J50" s="123"/>
      <c r="K50" s="3">
        <f t="shared" si="2"/>
        <v>0.14873148205417486</v>
      </c>
      <c r="L50" s="3">
        <f t="shared" si="3"/>
        <v>-0.10361499135393674</v>
      </c>
    </row>
    <row r="51" spans="2:12" x14ac:dyDescent="0.35">
      <c r="B51" s="108" t="s">
        <v>106</v>
      </c>
      <c r="C51" s="109">
        <v>0.70101010101010097</v>
      </c>
      <c r="D51" s="110">
        <v>0.45793105246478411</v>
      </c>
      <c r="E51" s="111">
        <v>1980</v>
      </c>
      <c r="F51" s="112">
        <v>0</v>
      </c>
      <c r="H51" s="108" t="s">
        <v>106</v>
      </c>
      <c r="I51" s="129">
        <v>5.1703302581860719E-2</v>
      </c>
      <c r="J51" s="123"/>
      <c r="K51" s="3">
        <f t="shared" si="2"/>
        <v>3.3757844402970541E-2</v>
      </c>
      <c r="L51" s="3">
        <f t="shared" si="3"/>
        <v>-7.9148459512370109E-2</v>
      </c>
    </row>
    <row r="52" spans="2:12" x14ac:dyDescent="0.35">
      <c r="B52" s="108" t="s">
        <v>107</v>
      </c>
      <c r="C52" s="109">
        <v>0.3702020202020202</v>
      </c>
      <c r="D52" s="110">
        <v>0.48298063907577665</v>
      </c>
      <c r="E52" s="111">
        <v>1980</v>
      </c>
      <c r="F52" s="112">
        <v>0</v>
      </c>
      <c r="H52" s="108" t="s">
        <v>107</v>
      </c>
      <c r="I52" s="129">
        <v>0.12729804417339224</v>
      </c>
      <c r="J52" s="123"/>
      <c r="K52" s="3">
        <f t="shared" si="2"/>
        <v>0.16599433717685302</v>
      </c>
      <c r="L52" s="3">
        <f t="shared" si="3"/>
        <v>-9.7573255132825401E-2</v>
      </c>
    </row>
    <row r="53" spans="2:12" x14ac:dyDescent="0.35">
      <c r="B53" s="108" t="s">
        <v>108</v>
      </c>
      <c r="C53" s="109">
        <v>7.0707070707070711E-3</v>
      </c>
      <c r="D53" s="110">
        <v>8.3810857161679894E-2</v>
      </c>
      <c r="E53" s="111">
        <v>1980</v>
      </c>
      <c r="F53" s="112">
        <v>0</v>
      </c>
      <c r="H53" s="108" t="s">
        <v>108</v>
      </c>
      <c r="I53" s="129">
        <v>1.1567806761090734E-2</v>
      </c>
      <c r="J53" s="123"/>
      <c r="K53" s="3">
        <f t="shared" si="2"/>
        <v>0.13704685260377178</v>
      </c>
      <c r="L53" s="3">
        <f t="shared" si="3"/>
        <v>-9.7591858415707286E-4</v>
      </c>
    </row>
    <row r="54" spans="2:12" x14ac:dyDescent="0.35">
      <c r="B54" s="108" t="s">
        <v>109</v>
      </c>
      <c r="C54" s="109">
        <v>9.141414141414142E-2</v>
      </c>
      <c r="D54" s="110">
        <v>0.28826995272010553</v>
      </c>
      <c r="E54" s="111">
        <v>1980</v>
      </c>
      <c r="F54" s="112">
        <v>0</v>
      </c>
      <c r="H54" s="108" t="s">
        <v>109</v>
      </c>
      <c r="I54" s="129">
        <v>7.6520069098207869E-2</v>
      </c>
      <c r="J54" s="123"/>
      <c r="K54" s="3">
        <f t="shared" si="2"/>
        <v>0.24118036591954303</v>
      </c>
      <c r="L54" s="3">
        <f t="shared" si="3"/>
        <v>-2.4265506521087991E-2</v>
      </c>
    </row>
    <row r="55" spans="2:12" x14ac:dyDescent="0.35">
      <c r="B55" s="108" t="s">
        <v>110</v>
      </c>
      <c r="C55" s="109">
        <v>0.23989898989898989</v>
      </c>
      <c r="D55" s="110">
        <v>0.4271294953049547</v>
      </c>
      <c r="E55" s="111">
        <v>1980</v>
      </c>
      <c r="F55" s="112">
        <v>0</v>
      </c>
      <c r="H55" s="108" t="s">
        <v>110</v>
      </c>
      <c r="I55" s="129">
        <v>0.1178948601803987</v>
      </c>
      <c r="J55" s="123"/>
      <c r="K55" s="3">
        <f t="shared" si="2"/>
        <v>0.20980054829708905</v>
      </c>
      <c r="L55" s="3">
        <f t="shared" si="3"/>
        <v>-6.6216119894430089E-2</v>
      </c>
    </row>
    <row r="56" spans="2:12" x14ac:dyDescent="0.35">
      <c r="B56" s="108" t="s">
        <v>111</v>
      </c>
      <c r="C56" s="109">
        <v>0.53787878787878785</v>
      </c>
      <c r="D56" s="110">
        <v>0.49868908033201442</v>
      </c>
      <c r="E56" s="111">
        <v>1980</v>
      </c>
      <c r="F56" s="112">
        <v>0</v>
      </c>
      <c r="H56" s="108" t="s">
        <v>111</v>
      </c>
      <c r="I56" s="129">
        <v>5.3883107774380525E-2</v>
      </c>
      <c r="J56" s="123"/>
      <c r="K56" s="3">
        <f t="shared" si="2"/>
        <v>4.9931967752284659E-2</v>
      </c>
      <c r="L56" s="3">
        <f t="shared" si="3"/>
        <v>-5.8117536236265741E-2</v>
      </c>
    </row>
    <row r="57" spans="2:12" x14ac:dyDescent="0.35">
      <c r="B57" s="108" t="s">
        <v>112</v>
      </c>
      <c r="C57" s="109">
        <v>0.88030303030303025</v>
      </c>
      <c r="D57" s="110">
        <v>0.32468884952438587</v>
      </c>
      <c r="E57" s="111">
        <v>1980</v>
      </c>
      <c r="F57" s="112">
        <v>0</v>
      </c>
      <c r="H57" s="108" t="s">
        <v>112</v>
      </c>
      <c r="I57" s="129">
        <v>6.5937354139831234E-2</v>
      </c>
      <c r="J57" s="123"/>
      <c r="K57" s="3">
        <f t="shared" si="2"/>
        <v>2.4307891976995573E-2</v>
      </c>
      <c r="L57" s="3">
        <f t="shared" si="3"/>
        <v>-0.17877069922322053</v>
      </c>
    </row>
    <row r="58" spans="2:12" x14ac:dyDescent="0.35">
      <c r="B58" s="108" t="s">
        <v>113</v>
      </c>
      <c r="C58" s="109">
        <v>9.2424242424242423E-2</v>
      </c>
      <c r="D58" s="110">
        <v>0.28969706227547642</v>
      </c>
      <c r="E58" s="111">
        <v>1980</v>
      </c>
      <c r="F58" s="112">
        <v>0</v>
      </c>
      <c r="H58" s="108" t="s">
        <v>113</v>
      </c>
      <c r="I58" s="129">
        <v>1.829579521389307E-2</v>
      </c>
      <c r="J58" s="123"/>
      <c r="K58" s="3">
        <f t="shared" si="2"/>
        <v>5.7317875684601172E-2</v>
      </c>
      <c r="L58" s="3">
        <f t="shared" si="3"/>
        <v>-5.8370457708859297E-3</v>
      </c>
    </row>
    <row r="59" spans="2:12" x14ac:dyDescent="0.35">
      <c r="B59" s="108" t="s">
        <v>114</v>
      </c>
      <c r="C59" s="109">
        <v>0.12222222222222222</v>
      </c>
      <c r="D59" s="110">
        <v>0.32762503233134332</v>
      </c>
      <c r="E59" s="111">
        <v>1980</v>
      </c>
      <c r="F59" s="112">
        <v>0</v>
      </c>
      <c r="H59" s="108" t="s">
        <v>114</v>
      </c>
      <c r="I59" s="129">
        <v>1.3629295306537495E-2</v>
      </c>
      <c r="J59" s="123"/>
      <c r="K59" s="3">
        <f t="shared" ref="K59:K83" si="4">((1-C59)/D59)*I59</f>
        <v>3.6515807298724078E-2</v>
      </c>
      <c r="L59" s="3">
        <f t="shared" si="1"/>
        <v>-5.0844794972906941E-3</v>
      </c>
    </row>
    <row r="60" spans="2:12" x14ac:dyDescent="0.35">
      <c r="B60" s="108" t="s">
        <v>115</v>
      </c>
      <c r="C60" s="109">
        <v>4.5454545454545452E-3</v>
      </c>
      <c r="D60" s="110">
        <v>6.7283577434358602E-2</v>
      </c>
      <c r="E60" s="111">
        <v>1980</v>
      </c>
      <c r="F60" s="112">
        <v>0</v>
      </c>
      <c r="H60" s="108" t="s">
        <v>115</v>
      </c>
      <c r="I60" s="129">
        <v>-3.3109490917521299E-3</v>
      </c>
      <c r="J60" s="123"/>
      <c r="K60" s="3">
        <f t="shared" si="4"/>
        <v>-4.8985197411191665E-2</v>
      </c>
      <c r="L60" s="3">
        <f t="shared" si="1"/>
        <v>2.2367670050772446E-4</v>
      </c>
    </row>
    <row r="61" spans="2:12" x14ac:dyDescent="0.35">
      <c r="B61" s="108" t="s">
        <v>116</v>
      </c>
      <c r="C61" s="109">
        <v>4.7979797979797977E-2</v>
      </c>
      <c r="D61" s="110">
        <v>0.21377749691424885</v>
      </c>
      <c r="E61" s="111">
        <v>1980</v>
      </c>
      <c r="F61" s="112">
        <v>0</v>
      </c>
      <c r="H61" s="108" t="s">
        <v>116</v>
      </c>
      <c r="I61" s="129">
        <v>5.7293569799539798E-2</v>
      </c>
      <c r="J61" s="123"/>
      <c r="K61" s="3">
        <f t="shared" si="4"/>
        <v>0.25514676091887983</v>
      </c>
      <c r="L61" s="3">
        <f t="shared" si="1"/>
        <v>-1.2858855324824182E-2</v>
      </c>
    </row>
    <row r="62" spans="2:12" x14ac:dyDescent="0.35">
      <c r="B62" s="108" t="s">
        <v>117</v>
      </c>
      <c r="C62" s="109">
        <v>8.0808080808080808E-3</v>
      </c>
      <c r="D62" s="110">
        <v>8.9551989949101476E-2</v>
      </c>
      <c r="E62" s="111">
        <v>1980</v>
      </c>
      <c r="F62" s="112">
        <v>0</v>
      </c>
      <c r="H62" s="108" t="s">
        <v>117</v>
      </c>
      <c r="I62" s="129">
        <v>-7.0488580285324402E-3</v>
      </c>
      <c r="J62" s="123"/>
      <c r="K62" s="3">
        <f t="shared" si="4"/>
        <v>-7.807640638235934E-2</v>
      </c>
      <c r="L62" s="3">
        <f t="shared" si="1"/>
        <v>6.3606033712716378E-4</v>
      </c>
    </row>
    <row r="63" spans="2:12" x14ac:dyDescent="0.35">
      <c r="B63" s="108" t="s">
        <v>118</v>
      </c>
      <c r="C63" s="109">
        <v>1.2121212121212121E-2</v>
      </c>
      <c r="D63" s="110">
        <v>0.10945473500125234</v>
      </c>
      <c r="E63" s="111">
        <v>1980</v>
      </c>
      <c r="F63" s="112">
        <v>0</v>
      </c>
      <c r="H63" s="108" t="s">
        <v>118</v>
      </c>
      <c r="I63" s="129">
        <v>-5.9391303559678558E-3</v>
      </c>
      <c r="J63" s="123"/>
      <c r="K63" s="3">
        <f t="shared" si="4"/>
        <v>-5.3603353907352748E-2</v>
      </c>
      <c r="L63" s="3">
        <f t="shared" si="1"/>
        <v>6.5770986389389883E-4</v>
      </c>
    </row>
    <row r="64" spans="2:12" x14ac:dyDescent="0.35">
      <c r="B64" s="108" t="s">
        <v>119</v>
      </c>
      <c r="C64" s="109">
        <v>0.49292929292929294</v>
      </c>
      <c r="D64" s="110">
        <v>0.5000763004445512</v>
      </c>
      <c r="E64" s="111">
        <v>1980</v>
      </c>
      <c r="F64" s="112">
        <v>0</v>
      </c>
      <c r="H64" s="108" t="s">
        <v>119</v>
      </c>
      <c r="I64" s="129">
        <v>6.9618090762931184E-2</v>
      </c>
      <c r="J64" s="123"/>
      <c r="K64" s="3">
        <f t="shared" si="4"/>
        <v>7.0591816642161395E-2</v>
      </c>
      <c r="L64" s="3">
        <f t="shared" si="1"/>
        <v>-6.8623120560507497E-2</v>
      </c>
    </row>
    <row r="65" spans="2:12" ht="23.25" x14ac:dyDescent="0.35">
      <c r="B65" s="108" t="s">
        <v>120</v>
      </c>
      <c r="C65" s="109">
        <v>0.19141414141414143</v>
      </c>
      <c r="D65" s="110">
        <v>0.39351362931263228</v>
      </c>
      <c r="E65" s="111">
        <v>1980</v>
      </c>
      <c r="F65" s="112">
        <v>0</v>
      </c>
      <c r="H65" s="108" t="s">
        <v>120</v>
      </c>
      <c r="I65" s="129">
        <v>-9.6217303301695645E-2</v>
      </c>
      <c r="J65" s="123"/>
      <c r="K65" s="3">
        <f t="shared" si="4"/>
        <v>-0.19770586075230523</v>
      </c>
      <c r="L65" s="3">
        <f t="shared" si="1"/>
        <v>4.6802324313006682E-2</v>
      </c>
    </row>
    <row r="66" spans="2:12" x14ac:dyDescent="0.35">
      <c r="B66" s="108" t="s">
        <v>121</v>
      </c>
      <c r="C66" s="109">
        <v>3.5353535353535356E-3</v>
      </c>
      <c r="D66" s="110">
        <v>5.9368635906383395E-2</v>
      </c>
      <c r="E66" s="111">
        <v>1980</v>
      </c>
      <c r="F66" s="112">
        <v>0</v>
      </c>
      <c r="H66" s="108" t="s">
        <v>121</v>
      </c>
      <c r="I66" s="129">
        <v>-6.4974878237681844E-3</v>
      </c>
      <c r="J66" s="123"/>
      <c r="K66" s="3">
        <f t="shared" si="4"/>
        <v>-0.10905618443767143</v>
      </c>
      <c r="L66" s="3">
        <f t="shared" si="1"/>
        <v>3.8692006642863659E-4</v>
      </c>
    </row>
    <row r="67" spans="2:12" ht="23.25" x14ac:dyDescent="0.35">
      <c r="B67" s="108" t="s">
        <v>123</v>
      </c>
      <c r="C67" s="109">
        <v>5.0505050505050505E-4</v>
      </c>
      <c r="D67" s="110">
        <v>2.2473328748774599E-2</v>
      </c>
      <c r="E67" s="111">
        <v>1980</v>
      </c>
      <c r="F67" s="112">
        <v>0</v>
      </c>
      <c r="H67" s="108" t="s">
        <v>123</v>
      </c>
      <c r="I67" s="129">
        <v>-5.3509895689006215E-3</v>
      </c>
      <c r="J67" s="123"/>
      <c r="K67" s="3">
        <f t="shared" si="4"/>
        <v>-0.23798374992436105</v>
      </c>
      <c r="L67" s="3">
        <f t="shared" si="1"/>
        <v>1.202545477131688E-4</v>
      </c>
    </row>
    <row r="68" spans="2:12" ht="23.25" x14ac:dyDescent="0.35">
      <c r="B68" s="108" t="s">
        <v>124</v>
      </c>
      <c r="C68" s="109">
        <v>3.5353535353535356E-3</v>
      </c>
      <c r="D68" s="110">
        <v>5.9368635906382687E-2</v>
      </c>
      <c r="E68" s="111">
        <v>1980</v>
      </c>
      <c r="F68" s="112">
        <v>0</v>
      </c>
      <c r="H68" s="108" t="s">
        <v>124</v>
      </c>
      <c r="I68" s="129">
        <v>-5.9872865625935244E-3</v>
      </c>
      <c r="J68" s="123"/>
      <c r="K68" s="3">
        <f t="shared" si="4"/>
        <v>-0.10049278203536879</v>
      </c>
      <c r="L68" s="3">
        <f t="shared" si="1"/>
        <v>3.5653800012548479E-4</v>
      </c>
    </row>
    <row r="69" spans="2:12" ht="23.25" x14ac:dyDescent="0.35">
      <c r="B69" s="108" t="s">
        <v>125</v>
      </c>
      <c r="C69" s="109">
        <v>1.0101010101010102E-2</v>
      </c>
      <c r="D69" s="110">
        <v>0.10002015915545943</v>
      </c>
      <c r="E69" s="111">
        <v>1980</v>
      </c>
      <c r="F69" s="112">
        <v>0</v>
      </c>
      <c r="H69" s="108" t="s">
        <v>125</v>
      </c>
      <c r="I69" s="129">
        <v>2.0522026062686449E-2</v>
      </c>
      <c r="J69" s="123"/>
      <c r="K69" s="3">
        <f t="shared" si="4"/>
        <v>0.20310638416960783</v>
      </c>
      <c r="L69" s="3">
        <f t="shared" si="1"/>
        <v>-2.0725141241796719E-3</v>
      </c>
    </row>
    <row r="70" spans="2:12" ht="23.25" x14ac:dyDescent="0.35">
      <c r="B70" s="108" t="s">
        <v>126</v>
      </c>
      <c r="C70" s="109">
        <v>0.11767676767676767</v>
      </c>
      <c r="D70" s="110">
        <v>0.32230639364616925</v>
      </c>
      <c r="E70" s="111">
        <v>1980</v>
      </c>
      <c r="F70" s="112">
        <v>0</v>
      </c>
      <c r="H70" s="108" t="s">
        <v>126</v>
      </c>
      <c r="I70" s="129">
        <v>7.9423139831315603E-2</v>
      </c>
      <c r="J70" s="123"/>
      <c r="K70" s="3">
        <f t="shared" si="4"/>
        <v>0.21742318129176624</v>
      </c>
      <c r="L70" s="3">
        <f t="shared" si="1"/>
        <v>-2.899805451687552E-2</v>
      </c>
    </row>
    <row r="71" spans="2:12" ht="23.25" x14ac:dyDescent="0.35">
      <c r="B71" s="108" t="s">
        <v>127</v>
      </c>
      <c r="C71" s="109">
        <v>0.60404040404040404</v>
      </c>
      <c r="D71" s="110">
        <v>0.48917936497833642</v>
      </c>
      <c r="E71" s="111">
        <v>1980</v>
      </c>
      <c r="F71" s="112">
        <v>0</v>
      </c>
      <c r="H71" s="108" t="s">
        <v>127</v>
      </c>
      <c r="I71" s="129">
        <v>7.5927601544251557E-4</v>
      </c>
      <c r="J71" s="123"/>
      <c r="K71" s="3">
        <f t="shared" si="4"/>
        <v>6.1458566288818115E-4</v>
      </c>
      <c r="L71" s="3">
        <f t="shared" si="1"/>
        <v>-9.3755670001819476E-4</v>
      </c>
    </row>
    <row r="72" spans="2:12" ht="23.25" x14ac:dyDescent="0.35">
      <c r="B72" s="108" t="s">
        <v>128</v>
      </c>
      <c r="C72" s="109">
        <v>4.0404040404040407E-2</v>
      </c>
      <c r="D72" s="110">
        <v>0.19695467857009777</v>
      </c>
      <c r="E72" s="111">
        <v>1980</v>
      </c>
      <c r="F72" s="112">
        <v>0</v>
      </c>
      <c r="H72" s="108" t="s">
        <v>128</v>
      </c>
      <c r="I72" s="129">
        <v>4.1667015608371147E-2</v>
      </c>
      <c r="J72" s="123"/>
      <c r="K72" s="3">
        <f t="shared" si="4"/>
        <v>0.20300863181569095</v>
      </c>
      <c r="L72" s="3">
        <f t="shared" ref="L72:L120" si="5">((0-C72)/D72)*I72</f>
        <v>-8.5477318659238303E-3</v>
      </c>
    </row>
    <row r="73" spans="2:12" x14ac:dyDescent="0.35">
      <c r="B73" s="108" t="s">
        <v>129</v>
      </c>
      <c r="C73" s="109">
        <v>5.0505050505050505E-4</v>
      </c>
      <c r="D73" s="110">
        <v>2.2473328748774619E-2</v>
      </c>
      <c r="E73" s="111">
        <v>1980</v>
      </c>
      <c r="F73" s="112">
        <v>0</v>
      </c>
      <c r="H73" s="108" t="s">
        <v>129</v>
      </c>
      <c r="I73" s="129">
        <v>3.2550074710892096E-3</v>
      </c>
      <c r="J73" s="123"/>
      <c r="K73" s="3">
        <f t="shared" si="4"/>
        <v>0.14476553804248452</v>
      </c>
      <c r="L73" s="3">
        <f t="shared" si="5"/>
        <v>-7.3150852977506067E-5</v>
      </c>
    </row>
    <row r="74" spans="2:12" ht="23.25" x14ac:dyDescent="0.35">
      <c r="B74" s="108" t="s">
        <v>131</v>
      </c>
      <c r="C74" s="109">
        <v>1.4141414141414142E-2</v>
      </c>
      <c r="D74" s="110">
        <v>0.11810368001877444</v>
      </c>
      <c r="E74" s="111">
        <v>1980</v>
      </c>
      <c r="F74" s="112">
        <v>0</v>
      </c>
      <c r="H74" s="108" t="s">
        <v>131</v>
      </c>
      <c r="I74" s="129">
        <v>-3.9342590139524056E-2</v>
      </c>
      <c r="J74" s="123"/>
      <c r="K74" s="3">
        <f t="shared" si="4"/>
        <v>-0.32840831270286791</v>
      </c>
      <c r="L74" s="3">
        <f t="shared" si="5"/>
        <v>4.710774977295237E-3</v>
      </c>
    </row>
    <row r="75" spans="2:12" ht="23.25" x14ac:dyDescent="0.35">
      <c r="B75" s="108" t="s">
        <v>132</v>
      </c>
      <c r="C75" s="109">
        <v>2.0202020202020202E-3</v>
      </c>
      <c r="D75" s="110">
        <v>4.4912576872784313E-2</v>
      </c>
      <c r="E75" s="111">
        <v>1980</v>
      </c>
      <c r="F75" s="112">
        <v>0</v>
      </c>
      <c r="H75" s="108" t="s">
        <v>132</v>
      </c>
      <c r="I75" s="129">
        <v>5.6203645371829722E-4</v>
      </c>
      <c r="J75" s="123"/>
      <c r="K75" s="3">
        <f t="shared" si="4"/>
        <v>1.2488729562942485E-2</v>
      </c>
      <c r="L75" s="3">
        <f t="shared" si="5"/>
        <v>-2.5280829074782357E-5</v>
      </c>
    </row>
    <row r="76" spans="2:12" ht="23.25" x14ac:dyDescent="0.35">
      <c r="B76" s="108" t="s">
        <v>133</v>
      </c>
      <c r="C76" s="109">
        <v>5.0505050505050509E-3</v>
      </c>
      <c r="D76" s="110">
        <v>7.0905123997799191E-2</v>
      </c>
      <c r="E76" s="111">
        <v>1980</v>
      </c>
      <c r="F76" s="112">
        <v>0</v>
      </c>
      <c r="H76" s="108" t="s">
        <v>133</v>
      </c>
      <c r="I76" s="129">
        <v>-1.6543744373358569E-2</v>
      </c>
      <c r="J76" s="123"/>
      <c r="K76" s="3">
        <f t="shared" si="4"/>
        <v>-0.2321438731192059</v>
      </c>
      <c r="L76" s="3">
        <f t="shared" si="5"/>
        <v>1.1783952950213498E-3</v>
      </c>
    </row>
    <row r="77" spans="2:12" ht="23.25" x14ac:dyDescent="0.35">
      <c r="B77" s="108" t="s">
        <v>134</v>
      </c>
      <c r="C77" s="109">
        <v>2.5252525252525255E-3</v>
      </c>
      <c r="D77" s="110">
        <v>5.0201079940297474E-2</v>
      </c>
      <c r="E77" s="111">
        <v>1980</v>
      </c>
      <c r="F77" s="112">
        <v>0</v>
      </c>
      <c r="H77" s="108" t="s">
        <v>134</v>
      </c>
      <c r="I77" s="129">
        <v>9.7012639722526082E-3</v>
      </c>
      <c r="J77" s="123"/>
      <c r="K77" s="3">
        <f t="shared" si="4"/>
        <v>0.19276011277878488</v>
      </c>
      <c r="L77" s="3">
        <f t="shared" si="5"/>
        <v>-4.8800028551591109E-4</v>
      </c>
    </row>
    <row r="78" spans="2:12" ht="23.25" x14ac:dyDescent="0.35">
      <c r="B78" s="108" t="s">
        <v>135</v>
      </c>
      <c r="C78" s="109">
        <v>4.0404040404040407E-2</v>
      </c>
      <c r="D78" s="110">
        <v>0.19695467857009707</v>
      </c>
      <c r="E78" s="111">
        <v>1980</v>
      </c>
      <c r="F78" s="112">
        <v>0</v>
      </c>
      <c r="H78" s="108" t="s">
        <v>135</v>
      </c>
      <c r="I78" s="129">
        <v>4.8451264061884797E-2</v>
      </c>
      <c r="J78" s="123"/>
      <c r="K78" s="3">
        <f t="shared" si="4"/>
        <v>0.23606261891643396</v>
      </c>
      <c r="L78" s="3">
        <f t="shared" si="5"/>
        <v>-9.9394786912182734E-3</v>
      </c>
    </row>
    <row r="79" spans="2:12" x14ac:dyDescent="0.35">
      <c r="B79" s="108" t="s">
        <v>136</v>
      </c>
      <c r="C79" s="109">
        <v>0.91969696969696968</v>
      </c>
      <c r="D79" s="110">
        <v>0.27183041166194966</v>
      </c>
      <c r="E79" s="111">
        <v>1980</v>
      </c>
      <c r="F79" s="112">
        <v>0</v>
      </c>
      <c r="H79" s="108" t="s">
        <v>136</v>
      </c>
      <c r="I79" s="129">
        <v>-2.4094312131638929E-2</v>
      </c>
      <c r="J79" s="123"/>
      <c r="K79" s="3">
        <f t="shared" si="4"/>
        <v>-7.117843310497066E-3</v>
      </c>
      <c r="L79" s="3">
        <f t="shared" si="5"/>
        <v>8.1519450744749394E-2</v>
      </c>
    </row>
    <row r="80" spans="2:12" x14ac:dyDescent="0.35">
      <c r="B80" s="108" t="s">
        <v>137</v>
      </c>
      <c r="C80" s="109">
        <v>2.5252525252525255E-3</v>
      </c>
      <c r="D80" s="110">
        <v>5.0201079940297474E-2</v>
      </c>
      <c r="E80" s="111">
        <v>1980</v>
      </c>
      <c r="F80" s="112">
        <v>0</v>
      </c>
      <c r="H80" s="108" t="s">
        <v>137</v>
      </c>
      <c r="I80" s="129">
        <v>2.4287540838850807E-3</v>
      </c>
      <c r="J80" s="123"/>
      <c r="K80" s="3">
        <f t="shared" si="4"/>
        <v>4.8258341640910467E-2</v>
      </c>
      <c r="L80" s="3">
        <f t="shared" si="5"/>
        <v>-1.2217301681243154E-4</v>
      </c>
    </row>
    <row r="81" spans="2:12" ht="23.25" x14ac:dyDescent="0.35">
      <c r="B81" s="108" t="s">
        <v>138</v>
      </c>
      <c r="C81" s="109">
        <v>2.0202020202020202E-3</v>
      </c>
      <c r="D81" s="110">
        <v>4.4912576872784445E-2</v>
      </c>
      <c r="E81" s="111">
        <v>1980</v>
      </c>
      <c r="F81" s="112">
        <v>0</v>
      </c>
      <c r="H81" s="108" t="s">
        <v>138</v>
      </c>
      <c r="I81" s="129">
        <v>3.1416232075971652E-3</v>
      </c>
      <c r="J81" s="123"/>
      <c r="K81" s="3">
        <f t="shared" si="4"/>
        <v>6.9808430340730213E-2</v>
      </c>
      <c r="L81" s="3">
        <f t="shared" si="5"/>
        <v>-1.4131261202576968E-4</v>
      </c>
    </row>
    <row r="82" spans="2:12" ht="23.25" x14ac:dyDescent="0.35">
      <c r="B82" s="108" t="s">
        <v>139</v>
      </c>
      <c r="C82" s="109">
        <v>1.1111111111111112E-2</v>
      </c>
      <c r="D82" s="110">
        <v>0.10484849281441846</v>
      </c>
      <c r="E82" s="111">
        <v>1980</v>
      </c>
      <c r="F82" s="112">
        <v>0</v>
      </c>
      <c r="H82" s="108" t="s">
        <v>139</v>
      </c>
      <c r="I82" s="129">
        <v>2.0824446115879927E-2</v>
      </c>
      <c r="J82" s="123"/>
      <c r="K82" s="3">
        <f t="shared" si="4"/>
        <v>0.19640781501464882</v>
      </c>
      <c r="L82" s="3">
        <f t="shared" si="5"/>
        <v>-2.2068293821870658E-3</v>
      </c>
    </row>
    <row r="83" spans="2:12" x14ac:dyDescent="0.35">
      <c r="B83" s="108" t="s">
        <v>140</v>
      </c>
      <c r="C83" s="109">
        <v>5.0505050505050505E-4</v>
      </c>
      <c r="D83" s="110">
        <v>2.2473328748774689E-2</v>
      </c>
      <c r="E83" s="111">
        <v>1980</v>
      </c>
      <c r="F83" s="112">
        <v>0</v>
      </c>
      <c r="H83" s="108" t="s">
        <v>140</v>
      </c>
      <c r="I83" s="129">
        <v>-5.8864499703761312E-3</v>
      </c>
      <c r="J83" s="123"/>
      <c r="K83" s="3">
        <f t="shared" si="4"/>
        <v>-0.26179820006265969</v>
      </c>
      <c r="L83" s="3">
        <f t="shared" si="5"/>
        <v>1.3228812534747837E-4</v>
      </c>
    </row>
    <row r="84" spans="2:12" ht="23.25" x14ac:dyDescent="0.35">
      <c r="B84" s="108" t="s">
        <v>141</v>
      </c>
      <c r="C84" s="109">
        <v>5.0505050505050505E-4</v>
      </c>
      <c r="D84" s="110">
        <v>2.2473328748774651E-2</v>
      </c>
      <c r="E84" s="111">
        <v>1980</v>
      </c>
      <c r="F84" s="112">
        <v>0</v>
      </c>
      <c r="H84" s="108" t="s">
        <v>141</v>
      </c>
      <c r="I84" s="129">
        <v>-3.4499726730202922E-3</v>
      </c>
      <c r="J84" s="123"/>
      <c r="K84" s="3">
        <f t="shared" ref="K84:K120" si="6">((1-C84)/D84)*I84</f>
        <v>-0.15343656033899233</v>
      </c>
      <c r="L84" s="3">
        <f t="shared" si="5"/>
        <v>7.7532370055074449E-5</v>
      </c>
    </row>
    <row r="85" spans="2:12" ht="23.25" x14ac:dyDescent="0.35">
      <c r="B85" s="108" t="s">
        <v>142</v>
      </c>
      <c r="C85" s="109">
        <v>1.5151515151515152E-3</v>
      </c>
      <c r="D85" s="110">
        <v>3.8905273238051673E-2</v>
      </c>
      <c r="E85" s="111">
        <v>1980</v>
      </c>
      <c r="F85" s="112">
        <v>0</v>
      </c>
      <c r="H85" s="108" t="s">
        <v>142</v>
      </c>
      <c r="I85" s="129">
        <v>-9.8951555359204357E-3</v>
      </c>
      <c r="J85" s="123"/>
      <c r="K85" s="3">
        <f t="shared" si="6"/>
        <v>-0.25395433712965515</v>
      </c>
      <c r="L85" s="3">
        <f t="shared" si="5"/>
        <v>3.8536318229082729E-4</v>
      </c>
    </row>
    <row r="86" spans="2:12" x14ac:dyDescent="0.35">
      <c r="B86" s="108" t="s">
        <v>143</v>
      </c>
      <c r="C86" s="109">
        <v>7.3232323232323232E-2</v>
      </c>
      <c r="D86" s="110">
        <v>0.26058327812128934</v>
      </c>
      <c r="E86" s="111">
        <v>1980</v>
      </c>
      <c r="F86" s="112">
        <v>0</v>
      </c>
      <c r="H86" s="108" t="s">
        <v>143</v>
      </c>
      <c r="I86" s="129">
        <v>-6.8006066239698015E-2</v>
      </c>
      <c r="J86" s="123"/>
      <c r="K86" s="3">
        <f t="shared" si="6"/>
        <v>-0.24186442226633628</v>
      </c>
      <c r="L86" s="3">
        <f t="shared" si="5"/>
        <v>1.9111902576903955E-2</v>
      </c>
    </row>
    <row r="87" spans="2:12" ht="23.25" x14ac:dyDescent="0.35">
      <c r="B87" s="108" t="s">
        <v>144</v>
      </c>
      <c r="C87" s="109">
        <v>1.4141414141414142E-2</v>
      </c>
      <c r="D87" s="110">
        <v>0.11810368001877466</v>
      </c>
      <c r="E87" s="111">
        <v>1980</v>
      </c>
      <c r="F87" s="112">
        <v>0</v>
      </c>
      <c r="H87" s="108" t="s">
        <v>144</v>
      </c>
      <c r="I87" s="129">
        <v>-2.3088362759842222E-2</v>
      </c>
      <c r="J87" s="123"/>
      <c r="K87" s="3">
        <f t="shared" si="6"/>
        <v>-0.19272778508332417</v>
      </c>
      <c r="L87" s="3">
        <f t="shared" si="5"/>
        <v>2.7645379007853878E-3</v>
      </c>
    </row>
    <row r="88" spans="2:12" ht="23.25" x14ac:dyDescent="0.35">
      <c r="B88" s="108" t="s">
        <v>145</v>
      </c>
      <c r="C88" s="109">
        <v>4.6969696969696967E-2</v>
      </c>
      <c r="D88" s="110">
        <v>0.21162741743669825</v>
      </c>
      <c r="E88" s="111">
        <v>1980</v>
      </c>
      <c r="F88" s="112">
        <v>0</v>
      </c>
      <c r="H88" s="108" t="s">
        <v>145</v>
      </c>
      <c r="I88" s="129">
        <v>-3.4699457817262976E-2</v>
      </c>
      <c r="J88" s="123"/>
      <c r="K88" s="3">
        <f t="shared" si="6"/>
        <v>-0.1562634709581763</v>
      </c>
      <c r="L88" s="3">
        <f t="shared" si="5"/>
        <v>7.7013793318020116E-3</v>
      </c>
    </row>
    <row r="89" spans="2:12" ht="23.25" x14ac:dyDescent="0.35">
      <c r="B89" s="108" t="s">
        <v>146</v>
      </c>
      <c r="C89" s="109">
        <v>7.0707070707070711E-3</v>
      </c>
      <c r="D89" s="110">
        <v>8.3810857161680949E-2</v>
      </c>
      <c r="E89" s="111">
        <v>1980</v>
      </c>
      <c r="F89" s="112">
        <v>0</v>
      </c>
      <c r="H89" s="108" t="s">
        <v>146</v>
      </c>
      <c r="I89" s="129">
        <v>-2.4286492514984945E-3</v>
      </c>
      <c r="J89" s="123"/>
      <c r="K89" s="3">
        <f t="shared" si="6"/>
        <v>-2.877284716718307E-2</v>
      </c>
      <c r="L89" s="3">
        <f t="shared" si="5"/>
        <v>2.0489311309286013E-4</v>
      </c>
    </row>
    <row r="90" spans="2:12" ht="23.25" x14ac:dyDescent="0.35">
      <c r="B90" s="108" t="s">
        <v>147</v>
      </c>
      <c r="C90" s="109">
        <v>4.0404040404040404E-3</v>
      </c>
      <c r="D90" s="110">
        <v>6.3451655343095353E-2</v>
      </c>
      <c r="E90" s="111">
        <v>1980</v>
      </c>
      <c r="F90" s="112">
        <v>0</v>
      </c>
      <c r="H90" s="108" t="s">
        <v>147</v>
      </c>
      <c r="I90" s="129">
        <v>-3.7670992825498587E-4</v>
      </c>
      <c r="J90" s="123"/>
      <c r="K90" s="3">
        <f t="shared" si="6"/>
        <v>-5.9129721030931476E-3</v>
      </c>
      <c r="L90" s="3">
        <f t="shared" si="5"/>
        <v>2.398771644256855E-5</v>
      </c>
    </row>
    <row r="91" spans="2:12" ht="23.25" x14ac:dyDescent="0.35">
      <c r="B91" s="108" t="s">
        <v>148</v>
      </c>
      <c r="C91" s="109">
        <v>0.70505050505050504</v>
      </c>
      <c r="D91" s="110">
        <v>0.45613525501638763</v>
      </c>
      <c r="E91" s="111">
        <v>1980</v>
      </c>
      <c r="F91" s="112">
        <v>0</v>
      </c>
      <c r="H91" s="108" t="s">
        <v>148</v>
      </c>
      <c r="I91" s="129">
        <v>6.3523478893809604E-2</v>
      </c>
      <c r="J91" s="123"/>
      <c r="K91" s="3">
        <f t="shared" si="6"/>
        <v>4.1076013772473927E-2</v>
      </c>
      <c r="L91" s="3">
        <f t="shared" si="5"/>
        <v>-9.8188553469817808E-2</v>
      </c>
    </row>
    <row r="92" spans="2:12" ht="23.25" x14ac:dyDescent="0.35">
      <c r="B92" s="108" t="s">
        <v>149</v>
      </c>
      <c r="C92" s="109">
        <v>7.0707070707070711E-3</v>
      </c>
      <c r="D92" s="110">
        <v>8.3810857161680311E-2</v>
      </c>
      <c r="E92" s="111">
        <v>1980</v>
      </c>
      <c r="F92" s="112">
        <v>0</v>
      </c>
      <c r="H92" s="108" t="s">
        <v>149</v>
      </c>
      <c r="I92" s="129">
        <v>-1.0119065962396484E-2</v>
      </c>
      <c r="J92" s="123"/>
      <c r="K92" s="3">
        <f t="shared" si="6"/>
        <v>-0.11988323889546262</v>
      </c>
      <c r="L92" s="3">
        <f t="shared" si="5"/>
        <v>8.5369549569505436E-4</v>
      </c>
    </row>
    <row r="93" spans="2:12" x14ac:dyDescent="0.35">
      <c r="B93" s="108" t="s">
        <v>150</v>
      </c>
      <c r="C93" s="109">
        <v>2.2727272727272728E-2</v>
      </c>
      <c r="D93" s="110">
        <v>0.14907034251426421</v>
      </c>
      <c r="E93" s="111">
        <v>1980</v>
      </c>
      <c r="F93" s="112">
        <v>0</v>
      </c>
      <c r="H93" s="108" t="s">
        <v>150</v>
      </c>
      <c r="I93" s="129">
        <v>-2.8040588776452699E-2</v>
      </c>
      <c r="J93" s="123"/>
      <c r="K93" s="3">
        <f t="shared" si="6"/>
        <v>-0.18382799828392959</v>
      </c>
      <c r="L93" s="3">
        <f t="shared" si="5"/>
        <v>4.2750697275332466E-3</v>
      </c>
    </row>
    <row r="94" spans="2:12" ht="23.25" x14ac:dyDescent="0.35">
      <c r="B94" s="108" t="s">
        <v>151</v>
      </c>
      <c r="C94" s="109">
        <v>4.4949494949494948E-2</v>
      </c>
      <c r="D94" s="110">
        <v>0.20724557930443391</v>
      </c>
      <c r="E94" s="111">
        <v>1980</v>
      </c>
      <c r="F94" s="112">
        <v>0</v>
      </c>
      <c r="H94" s="108" t="s">
        <v>151</v>
      </c>
      <c r="I94" s="129">
        <v>2.57011660174419E-2</v>
      </c>
      <c r="J94" s="123"/>
      <c r="K94" s="3">
        <f t="shared" si="6"/>
        <v>0.11843877040816386</v>
      </c>
      <c r="L94" s="3">
        <f t="shared" si="5"/>
        <v>-5.5743260530547777E-3</v>
      </c>
    </row>
    <row r="95" spans="2:12" x14ac:dyDescent="0.35">
      <c r="B95" s="108" t="s">
        <v>152</v>
      </c>
      <c r="C95" s="109">
        <v>1.6666666666666666E-2</v>
      </c>
      <c r="D95" s="110">
        <v>0.12805143610293124</v>
      </c>
      <c r="E95" s="111">
        <v>1980</v>
      </c>
      <c r="F95" s="112">
        <v>0</v>
      </c>
      <c r="H95" s="108" t="s">
        <v>152</v>
      </c>
      <c r="I95" s="129">
        <v>-3.9236401513430837E-2</v>
      </c>
      <c r="J95" s="123"/>
      <c r="K95" s="3">
        <f t="shared" si="6"/>
        <v>-0.30130440284319304</v>
      </c>
      <c r="L95" s="3">
        <f t="shared" si="5"/>
        <v>5.106854285477848E-3</v>
      </c>
    </row>
    <row r="96" spans="2:12" ht="23.25" x14ac:dyDescent="0.35">
      <c r="B96" s="108" t="s">
        <v>153</v>
      </c>
      <c r="C96" s="109">
        <v>1.0101010101010101E-3</v>
      </c>
      <c r="D96" s="110">
        <v>3.1774055458706617E-2</v>
      </c>
      <c r="E96" s="111">
        <v>1980</v>
      </c>
      <c r="F96" s="112">
        <v>0</v>
      </c>
      <c r="H96" s="108" t="s">
        <v>153</v>
      </c>
      <c r="I96" s="129">
        <v>2.3827698130992826E-3</v>
      </c>
      <c r="J96" s="123"/>
      <c r="K96" s="3">
        <f t="shared" si="6"/>
        <v>7.4915302454788599E-2</v>
      </c>
      <c r="L96" s="3">
        <f t="shared" si="5"/>
        <v>-7.5748536354690188E-5</v>
      </c>
    </row>
    <row r="97" spans="2:12" x14ac:dyDescent="0.35">
      <c r="B97" s="108" t="s">
        <v>154</v>
      </c>
      <c r="C97" s="109">
        <v>5.3030303030303032E-2</v>
      </c>
      <c r="D97" s="110">
        <v>0.22415054199897158</v>
      </c>
      <c r="E97" s="111">
        <v>1980</v>
      </c>
      <c r="F97" s="112">
        <v>0</v>
      </c>
      <c r="H97" s="108" t="s">
        <v>154</v>
      </c>
      <c r="I97" s="129">
        <v>2.0589920937139614E-2</v>
      </c>
      <c r="J97" s="123"/>
      <c r="K97" s="3">
        <f t="shared" si="6"/>
        <v>8.6986321855793594E-2</v>
      </c>
      <c r="L97" s="3">
        <f t="shared" si="5"/>
        <v>-4.8712340239244409E-3</v>
      </c>
    </row>
    <row r="98" spans="2:12" x14ac:dyDescent="0.35">
      <c r="B98" s="108" t="s">
        <v>155</v>
      </c>
      <c r="C98" s="109">
        <v>2.0202020202020202E-3</v>
      </c>
      <c r="D98" s="110">
        <v>4.4912576872783723E-2</v>
      </c>
      <c r="E98" s="111">
        <v>1980</v>
      </c>
      <c r="F98" s="112">
        <v>0</v>
      </c>
      <c r="H98" s="108" t="s">
        <v>155</v>
      </c>
      <c r="I98" s="129">
        <v>-1.0218542768250035E-2</v>
      </c>
      <c r="J98" s="123"/>
      <c r="K98" s="3">
        <f t="shared" si="6"/>
        <v>-0.22706110309350461</v>
      </c>
      <c r="L98" s="3">
        <f t="shared" si="5"/>
        <v>4.5963786051316722E-4</v>
      </c>
    </row>
    <row r="99" spans="2:12" x14ac:dyDescent="0.35">
      <c r="B99" s="108" t="s">
        <v>156</v>
      </c>
      <c r="C99" s="109">
        <v>0.27525252525252525</v>
      </c>
      <c r="D99" s="110">
        <v>0.44675426725375045</v>
      </c>
      <c r="E99" s="111">
        <v>1980</v>
      </c>
      <c r="F99" s="112">
        <v>0</v>
      </c>
      <c r="H99" s="108" t="s">
        <v>156</v>
      </c>
      <c r="I99" s="129">
        <v>-8.1408321408730916E-2</v>
      </c>
      <c r="J99" s="123"/>
      <c r="K99" s="3">
        <f t="shared" si="6"/>
        <v>-0.13206471586067028</v>
      </c>
      <c r="L99" s="3">
        <f t="shared" si="5"/>
        <v>5.0156982678791165E-2</v>
      </c>
    </row>
    <row r="100" spans="2:12" ht="23.25" x14ac:dyDescent="0.35">
      <c r="B100" s="108" t="s">
        <v>157</v>
      </c>
      <c r="C100" s="113">
        <v>2.5590909090909091</v>
      </c>
      <c r="D100" s="114">
        <v>1.5292476796477763</v>
      </c>
      <c r="E100" s="111">
        <v>1980</v>
      </c>
      <c r="F100" s="112">
        <v>0</v>
      </c>
      <c r="H100" s="108" t="s">
        <v>157</v>
      </c>
      <c r="I100" s="129">
        <v>-1.4335611900470611E-2</v>
      </c>
      <c r="J100" s="123"/>
      <c r="K100" s="3">
        <f t="shared" si="6"/>
        <v>1.4615371000874797E-2</v>
      </c>
      <c r="L100" s="3">
        <f t="shared" si="5"/>
        <v>2.3989661438753675E-2</v>
      </c>
    </row>
    <row r="101" spans="2:12" x14ac:dyDescent="0.35">
      <c r="B101" s="108" t="s">
        <v>159</v>
      </c>
      <c r="C101" s="115">
        <v>1.3131313131313131E-2</v>
      </c>
      <c r="D101" s="116">
        <v>0.11386584186533519</v>
      </c>
      <c r="E101" s="111">
        <v>1980</v>
      </c>
      <c r="F101" s="112">
        <v>0</v>
      </c>
      <c r="H101" s="108" t="s">
        <v>159</v>
      </c>
      <c r="I101" s="129">
        <v>-1.7034508968765048E-2</v>
      </c>
      <c r="J101" s="123"/>
      <c r="K101" s="3">
        <f t="shared" si="6"/>
        <v>-0.14763710716107079</v>
      </c>
      <c r="L101" s="3">
        <f t="shared" si="5"/>
        <v>1.9644650901677794E-3</v>
      </c>
    </row>
    <row r="102" spans="2:12" x14ac:dyDescent="0.35">
      <c r="B102" s="108" t="s">
        <v>160</v>
      </c>
      <c r="C102" s="115">
        <v>1.0101010101010101E-3</v>
      </c>
      <c r="D102" s="116">
        <v>3.1774055458706506E-2</v>
      </c>
      <c r="E102" s="111">
        <v>1980</v>
      </c>
      <c r="F102" s="112">
        <v>0</v>
      </c>
      <c r="H102" s="108" t="s">
        <v>160</v>
      </c>
      <c r="I102" s="129">
        <v>-1.3703361411292652E-3</v>
      </c>
      <c r="J102" s="123"/>
      <c r="K102" s="3">
        <f t="shared" si="6"/>
        <v>-4.3083954611586157E-2</v>
      </c>
      <c r="L102" s="3">
        <f t="shared" si="5"/>
        <v>4.3563149253373267E-5</v>
      </c>
    </row>
    <row r="103" spans="2:12" x14ac:dyDescent="0.35">
      <c r="B103" s="108" t="s">
        <v>161</v>
      </c>
      <c r="C103" s="115">
        <v>2.0202020202020202E-3</v>
      </c>
      <c r="D103" s="116">
        <v>4.4912576872783973E-2</v>
      </c>
      <c r="E103" s="111">
        <v>1980</v>
      </c>
      <c r="F103" s="112">
        <v>0</v>
      </c>
      <c r="H103" s="108" t="s">
        <v>161</v>
      </c>
      <c r="I103" s="129">
        <v>-1.5546451498462126E-3</v>
      </c>
      <c r="J103" s="123"/>
      <c r="K103" s="3">
        <f t="shared" si="6"/>
        <v>-3.4544988522223347E-2</v>
      </c>
      <c r="L103" s="3">
        <f t="shared" si="5"/>
        <v>6.9929126563205148E-5</v>
      </c>
    </row>
    <row r="104" spans="2:12" x14ac:dyDescent="0.35">
      <c r="B104" s="108" t="s">
        <v>163</v>
      </c>
      <c r="C104" s="115">
        <v>1.0606060606060607E-2</v>
      </c>
      <c r="D104" s="116">
        <v>0.10246401586105154</v>
      </c>
      <c r="E104" s="111">
        <v>1980</v>
      </c>
      <c r="F104" s="112">
        <v>0</v>
      </c>
      <c r="H104" s="108" t="s">
        <v>163</v>
      </c>
      <c r="I104" s="129">
        <v>-1.3852308352827794E-2</v>
      </c>
      <c r="J104" s="123"/>
      <c r="K104" s="3">
        <f t="shared" si="6"/>
        <v>-0.1337580790263905</v>
      </c>
      <c r="L104" s="3">
        <f t="shared" si="5"/>
        <v>1.4338538333610008E-3</v>
      </c>
    </row>
    <row r="105" spans="2:12" x14ac:dyDescent="0.35">
      <c r="B105" s="108" t="s">
        <v>164</v>
      </c>
      <c r="C105" s="115">
        <v>2.0202020202020202E-3</v>
      </c>
      <c r="D105" s="116">
        <v>4.4912576872784077E-2</v>
      </c>
      <c r="E105" s="111">
        <v>1980</v>
      </c>
      <c r="F105" s="112">
        <v>0</v>
      </c>
      <c r="H105" s="108" t="s">
        <v>164</v>
      </c>
      <c r="I105" s="129">
        <v>-2.9865992171899543E-3</v>
      </c>
      <c r="J105" s="123"/>
      <c r="K105" s="3">
        <f t="shared" si="6"/>
        <v>-6.6363720163738885E-2</v>
      </c>
      <c r="L105" s="3">
        <f t="shared" si="5"/>
        <v>1.3433951450149572E-4</v>
      </c>
    </row>
    <row r="106" spans="2:12" x14ac:dyDescent="0.35">
      <c r="B106" s="108" t="s">
        <v>165</v>
      </c>
      <c r="C106" s="115">
        <v>2.0202020202020202E-3</v>
      </c>
      <c r="D106" s="116">
        <v>4.4912576872784056E-2</v>
      </c>
      <c r="E106" s="111">
        <v>1980</v>
      </c>
      <c r="F106" s="112">
        <v>0</v>
      </c>
      <c r="H106" s="108" t="s">
        <v>165</v>
      </c>
      <c r="I106" s="129">
        <v>-3.6616518986053179E-3</v>
      </c>
      <c r="J106" s="123"/>
      <c r="K106" s="3">
        <f t="shared" si="6"/>
        <v>-8.1363726521264682E-2</v>
      </c>
      <c r="L106" s="3">
        <f t="shared" si="5"/>
        <v>1.6470389984061677E-4</v>
      </c>
    </row>
    <row r="107" spans="2:12" ht="23.25" x14ac:dyDescent="0.35">
      <c r="B107" s="108" t="s">
        <v>166</v>
      </c>
      <c r="C107" s="115">
        <v>8.5858585858585856E-3</v>
      </c>
      <c r="D107" s="116">
        <v>9.2284575374035241E-2</v>
      </c>
      <c r="E107" s="111">
        <v>1980</v>
      </c>
      <c r="F107" s="112">
        <v>0</v>
      </c>
      <c r="H107" s="108" t="s">
        <v>166</v>
      </c>
      <c r="I107" s="129">
        <v>-1.810424682696711E-2</v>
      </c>
      <c r="J107" s="123"/>
      <c r="K107" s="3">
        <f t="shared" si="6"/>
        <v>-0.19449410967282063</v>
      </c>
      <c r="L107" s="3">
        <f t="shared" si="5"/>
        <v>1.6843606033815335E-3</v>
      </c>
    </row>
    <row r="108" spans="2:12" x14ac:dyDescent="0.35">
      <c r="B108" s="108" t="s">
        <v>168</v>
      </c>
      <c r="C108" s="115">
        <v>5.1010101010101012E-2</v>
      </c>
      <c r="D108" s="116">
        <v>0.22007392276124593</v>
      </c>
      <c r="E108" s="111">
        <v>1980</v>
      </c>
      <c r="F108" s="112">
        <v>0</v>
      </c>
      <c r="H108" s="108" t="s">
        <v>168</v>
      </c>
      <c r="I108" s="129">
        <v>-3.5318581458634805E-2</v>
      </c>
      <c r="J108" s="123"/>
      <c r="K108" s="3">
        <f t="shared" si="6"/>
        <v>-0.15229872140398162</v>
      </c>
      <c r="L108" s="3">
        <f t="shared" si="5"/>
        <v>8.1863602244822489E-3</v>
      </c>
    </row>
    <row r="109" spans="2:12" x14ac:dyDescent="0.35">
      <c r="B109" s="108" t="s">
        <v>169</v>
      </c>
      <c r="C109" s="115">
        <v>1.5656565656565657E-2</v>
      </c>
      <c r="D109" s="116">
        <v>0.12417417241854514</v>
      </c>
      <c r="E109" s="111">
        <v>1980</v>
      </c>
      <c r="F109" s="112">
        <v>0</v>
      </c>
      <c r="H109" s="108" t="s">
        <v>169</v>
      </c>
      <c r="I109" s="129">
        <v>-2.1398559967346277E-2</v>
      </c>
      <c r="J109" s="123"/>
      <c r="K109" s="3">
        <f t="shared" si="6"/>
        <v>-0.16962893005853258</v>
      </c>
      <c r="L109" s="3">
        <f t="shared" si="5"/>
        <v>2.698048656651878E-3</v>
      </c>
    </row>
    <row r="110" spans="2:12" x14ac:dyDescent="0.35">
      <c r="B110" s="108" t="s">
        <v>170</v>
      </c>
      <c r="C110" s="115">
        <v>2.0202020202020202E-3</v>
      </c>
      <c r="D110" s="116">
        <v>4.4912576872784306E-2</v>
      </c>
      <c r="E110" s="111">
        <v>1980</v>
      </c>
      <c r="F110" s="112">
        <v>0</v>
      </c>
      <c r="H110" s="108" t="s">
        <v>170</v>
      </c>
      <c r="I110" s="129">
        <v>-4.0126638280708884E-3</v>
      </c>
      <c r="J110" s="123"/>
      <c r="K110" s="3">
        <f t="shared" si="6"/>
        <v>-8.9163386190064545E-2</v>
      </c>
      <c r="L110" s="3">
        <f t="shared" si="5"/>
        <v>1.8049268459527235E-4</v>
      </c>
    </row>
    <row r="111" spans="2:12" x14ac:dyDescent="0.35">
      <c r="B111" s="108" t="s">
        <v>172</v>
      </c>
      <c r="C111" s="115">
        <v>6.0101010101010099E-2</v>
      </c>
      <c r="D111" s="116">
        <v>0.23773393287202432</v>
      </c>
      <c r="E111" s="111">
        <v>1980</v>
      </c>
      <c r="F111" s="112">
        <v>0</v>
      </c>
      <c r="H111" s="108" t="s">
        <v>172</v>
      </c>
      <c r="I111" s="129">
        <v>-3.0328946489245098E-2</v>
      </c>
      <c r="J111" s="123"/>
      <c r="K111" s="3">
        <f t="shared" si="6"/>
        <v>-0.11990777179161571</v>
      </c>
      <c r="L111" s="3">
        <f t="shared" si="5"/>
        <v>7.667396476734159E-3</v>
      </c>
    </row>
    <row r="112" spans="2:12" x14ac:dyDescent="0.35">
      <c r="B112" s="108" t="s">
        <v>173</v>
      </c>
      <c r="C112" s="115">
        <v>7.575757575757576E-3</v>
      </c>
      <c r="D112" s="116">
        <v>8.6730413038989665E-2</v>
      </c>
      <c r="E112" s="111">
        <v>1980</v>
      </c>
      <c r="F112" s="112">
        <v>0</v>
      </c>
      <c r="H112" s="108" t="s">
        <v>173</v>
      </c>
      <c r="I112" s="129">
        <v>-4.3683481343257807E-3</v>
      </c>
      <c r="J112" s="123"/>
      <c r="K112" s="3">
        <f t="shared" si="6"/>
        <v>-4.9985402305240977E-2</v>
      </c>
      <c r="L112" s="3">
        <f t="shared" si="5"/>
        <v>3.8156795652855707E-4</v>
      </c>
    </row>
    <row r="113" spans="2:12" x14ac:dyDescent="0.35">
      <c r="B113" s="108" t="s">
        <v>174</v>
      </c>
      <c r="C113" s="115">
        <v>5.0505050505050505E-4</v>
      </c>
      <c r="D113" s="116">
        <v>2.2473328748774619E-2</v>
      </c>
      <c r="E113" s="111">
        <v>1980</v>
      </c>
      <c r="F113" s="112">
        <v>0</v>
      </c>
      <c r="H113" s="108" t="s">
        <v>174</v>
      </c>
      <c r="I113" s="129">
        <v>-1.1738316191657661E-3</v>
      </c>
      <c r="J113" s="123"/>
      <c r="K113" s="3">
        <f t="shared" si="6"/>
        <v>-5.2205829765100305E-2</v>
      </c>
      <c r="L113" s="3">
        <f t="shared" si="5"/>
        <v>2.6379903873218947E-5</v>
      </c>
    </row>
    <row r="114" spans="2:12" ht="23.25" x14ac:dyDescent="0.35">
      <c r="B114" s="108" t="s">
        <v>176</v>
      </c>
      <c r="C114" s="115">
        <v>0.26818181818181819</v>
      </c>
      <c r="D114" s="116">
        <v>0.44312470258856218</v>
      </c>
      <c r="E114" s="111">
        <v>1980</v>
      </c>
      <c r="F114" s="112">
        <v>0</v>
      </c>
      <c r="H114" s="108" t="s">
        <v>176</v>
      </c>
      <c r="I114" s="129">
        <v>-4.2624080199576343E-2</v>
      </c>
      <c r="J114" s="123"/>
      <c r="K114" s="3">
        <f t="shared" si="6"/>
        <v>-7.0393450627122572E-2</v>
      </c>
      <c r="L114" s="3">
        <f t="shared" si="5"/>
        <v>2.5796357683231252E-2</v>
      </c>
    </row>
    <row r="115" spans="2:12" ht="23.25" x14ac:dyDescent="0.35">
      <c r="B115" s="108" t="s">
        <v>177</v>
      </c>
      <c r="C115" s="115">
        <v>9.141414141414142E-2</v>
      </c>
      <c r="D115" s="116">
        <v>0.28826995272010181</v>
      </c>
      <c r="E115" s="111">
        <v>1980</v>
      </c>
      <c r="F115" s="112">
        <v>0</v>
      </c>
      <c r="H115" s="108" t="s">
        <v>177</v>
      </c>
      <c r="I115" s="129">
        <v>-3.9440094071704179E-2</v>
      </c>
      <c r="J115" s="123"/>
      <c r="K115" s="3">
        <f t="shared" si="6"/>
        <v>-0.12430956260516127</v>
      </c>
      <c r="L115" s="3">
        <f t="shared" si="5"/>
        <v>1.2506965442764974E-2</v>
      </c>
    </row>
    <row r="116" spans="2:12" ht="23.25" x14ac:dyDescent="0.35">
      <c r="B116" s="108" t="s">
        <v>178</v>
      </c>
      <c r="C116" s="115">
        <v>1.3131313131313131E-2</v>
      </c>
      <c r="D116" s="116">
        <v>0.11386584186533556</v>
      </c>
      <c r="E116" s="111">
        <v>1980</v>
      </c>
      <c r="F116" s="112">
        <v>0</v>
      </c>
      <c r="H116" s="108" t="s">
        <v>178</v>
      </c>
      <c r="I116" s="129">
        <v>-1.0370894113830879E-2</v>
      </c>
      <c r="J116" s="123"/>
      <c r="K116" s="3">
        <f t="shared" si="6"/>
        <v>-8.9883941383181828E-2</v>
      </c>
      <c r="L116" s="3">
        <f t="shared" si="5"/>
        <v>1.1959992200423375E-3</v>
      </c>
    </row>
    <row r="117" spans="2:12" x14ac:dyDescent="0.35">
      <c r="B117" s="108" t="s">
        <v>180</v>
      </c>
      <c r="C117" s="115">
        <v>1.0101010101010102E-2</v>
      </c>
      <c r="D117" s="116">
        <v>0.10002015915545762</v>
      </c>
      <c r="E117" s="111">
        <v>1980</v>
      </c>
      <c r="F117" s="112">
        <v>0</v>
      </c>
      <c r="H117" s="108" t="s">
        <v>180</v>
      </c>
      <c r="I117" s="129">
        <v>-1.6066369496766961E-2</v>
      </c>
      <c r="J117" s="123"/>
      <c r="K117" s="3">
        <f t="shared" si="6"/>
        <v>-0.15900877453588566</v>
      </c>
      <c r="L117" s="3">
        <f t="shared" si="5"/>
        <v>1.6225385156723026E-3</v>
      </c>
    </row>
    <row r="118" spans="2:12" x14ac:dyDescent="0.35">
      <c r="B118" s="108" t="s">
        <v>181</v>
      </c>
      <c r="C118" s="115">
        <v>2.0202020202020202E-3</v>
      </c>
      <c r="D118" s="116">
        <v>4.4912576872784306E-2</v>
      </c>
      <c r="E118" s="111">
        <v>1980</v>
      </c>
      <c r="F118" s="112">
        <v>0</v>
      </c>
      <c r="H118" s="108" t="s">
        <v>181</v>
      </c>
      <c r="I118" s="129">
        <v>-1.205083440630359E-2</v>
      </c>
      <c r="J118" s="123"/>
      <c r="K118" s="3">
        <f t="shared" si="6"/>
        <v>-0.2677755346872237</v>
      </c>
      <c r="L118" s="3">
        <f t="shared" si="5"/>
        <v>5.420557382332464E-4</v>
      </c>
    </row>
    <row r="119" spans="2:12" x14ac:dyDescent="0.35">
      <c r="B119" s="108" t="s">
        <v>182</v>
      </c>
      <c r="C119" s="115">
        <v>2.5252525252525255E-3</v>
      </c>
      <c r="D119" s="116">
        <v>5.0201079940297627E-2</v>
      </c>
      <c r="E119" s="111">
        <v>1980</v>
      </c>
      <c r="F119" s="112">
        <v>0</v>
      </c>
      <c r="H119" s="108" t="s">
        <v>182</v>
      </c>
      <c r="I119" s="129">
        <v>-1.5122956329607306E-3</v>
      </c>
      <c r="J119" s="123"/>
      <c r="K119" s="3">
        <f t="shared" si="6"/>
        <v>-3.0048690314802916E-2</v>
      </c>
      <c r="L119" s="3">
        <f t="shared" si="5"/>
        <v>7.6072633708361813E-5</v>
      </c>
    </row>
    <row r="120" spans="2:12" ht="14.65" thickBot="1" x14ac:dyDescent="0.4">
      <c r="B120" s="117" t="s">
        <v>183</v>
      </c>
      <c r="C120" s="118">
        <v>1.6431043256997437</v>
      </c>
      <c r="D120" s="119">
        <v>7.9304429095474349</v>
      </c>
      <c r="E120" s="120">
        <v>1980</v>
      </c>
      <c r="F120" s="121">
        <v>15</v>
      </c>
      <c r="H120" s="117" t="s">
        <v>183</v>
      </c>
      <c r="I120" s="130">
        <v>-2.8914504078821603E-2</v>
      </c>
      <c r="J120" s="123"/>
      <c r="K120" s="3">
        <f t="shared" si="6"/>
        <v>2.3447672293519122E-3</v>
      </c>
      <c r="L120" s="3">
        <f t="shared" si="5"/>
        <v>5.9907810029346618E-3</v>
      </c>
    </row>
    <row r="121" spans="2:12" ht="14.65" thickTop="1" x14ac:dyDescent="0.35">
      <c r="B121" s="122" t="s">
        <v>48</v>
      </c>
      <c r="C121" s="122"/>
      <c r="D121" s="122"/>
      <c r="E121" s="122"/>
      <c r="F121" s="122"/>
      <c r="H121" s="122" t="s">
        <v>7</v>
      </c>
      <c r="I121" s="122"/>
      <c r="J121" s="123"/>
    </row>
  </sheetData>
  <mergeCells count="7">
    <mergeCell ref="H4:I4"/>
    <mergeCell ref="H5:H6"/>
    <mergeCell ref="H121:I121"/>
    <mergeCell ref="K5:L5"/>
    <mergeCell ref="B5:F5"/>
    <mergeCell ref="B6"/>
    <mergeCell ref="B121:F121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topLeftCell="A111" workbookViewId="0">
      <selection activeCell="K120" sqref="K120:L120"/>
    </sheetView>
  </sheetViews>
  <sheetFormatPr defaultColWidth="9.1328125" defaultRowHeight="14.25" x14ac:dyDescent="0.45"/>
  <cols>
    <col min="1" max="1" width="5.3984375" style="3" customWidth="1"/>
    <col min="2" max="2" width="35" style="3" bestFit="1" customWidth="1"/>
    <col min="3" max="3" width="6.3984375" style="3" bestFit="1" customWidth="1"/>
    <col min="4" max="4" width="8.86328125" style="3" bestFit="1" customWidth="1"/>
    <col min="5" max="5" width="7.59765625" style="3" bestFit="1" customWidth="1"/>
    <col min="6" max="6" width="8.86328125" style="3" bestFit="1" customWidth="1"/>
    <col min="7" max="7" width="9.1328125" style="3"/>
    <col min="8" max="8" width="37.59765625" style="3" customWidth="1"/>
    <col min="9" max="9" width="10.265625" style="3" bestFit="1" customWidth="1"/>
    <col min="10" max="10" width="9.1328125" style="3"/>
    <col min="11" max="11" width="12" style="3" bestFit="1" customWidth="1"/>
    <col min="12" max="12" width="15.265625" style="3" bestFit="1" customWidth="1"/>
    <col min="13" max="16384" width="9.1328125" style="3"/>
  </cols>
  <sheetData>
    <row r="1" spans="1:12" x14ac:dyDescent="0.45">
      <c r="A1" s="3" t="s">
        <v>11</v>
      </c>
    </row>
    <row r="4" spans="1:12" ht="14.65" thickBot="1" x14ac:dyDescent="0.4">
      <c r="H4" s="65" t="s">
        <v>6</v>
      </c>
      <c r="I4" s="65"/>
      <c r="J4" s="90"/>
    </row>
    <row r="5" spans="1:12" ht="15" thickTop="1" thickBot="1" x14ac:dyDescent="0.4">
      <c r="B5" s="65" t="s">
        <v>0</v>
      </c>
      <c r="C5" s="65"/>
      <c r="D5" s="65"/>
      <c r="E5" s="65"/>
      <c r="F5" s="65"/>
      <c r="H5" s="91" t="s">
        <v>47</v>
      </c>
      <c r="I5" s="92" t="s">
        <v>4</v>
      </c>
      <c r="J5" s="90"/>
      <c r="K5" s="4" t="s">
        <v>8</v>
      </c>
      <c r="L5" s="4"/>
    </row>
    <row r="6" spans="1:12" ht="26.25" thickTop="1" thickBot="1" x14ac:dyDescent="0.4">
      <c r="B6" s="66" t="s">
        <v>47</v>
      </c>
      <c r="C6" s="67" t="s">
        <v>1</v>
      </c>
      <c r="D6" s="68" t="s">
        <v>49</v>
      </c>
      <c r="E6" s="68" t="s">
        <v>50</v>
      </c>
      <c r="F6" s="69" t="s">
        <v>2</v>
      </c>
      <c r="H6" s="93"/>
      <c r="I6" s="94" t="s">
        <v>5</v>
      </c>
      <c r="J6" s="90"/>
      <c r="K6" s="2" t="s">
        <v>9</v>
      </c>
      <c r="L6" s="2" t="s">
        <v>10</v>
      </c>
    </row>
    <row r="7" spans="1:12" ht="23.65" thickTop="1" x14ac:dyDescent="0.35">
      <c r="B7" s="70" t="s">
        <v>61</v>
      </c>
      <c r="C7" s="71">
        <v>4.2202996412745303E-3</v>
      </c>
      <c r="D7" s="72">
        <v>6.4833445747222287E-2</v>
      </c>
      <c r="E7" s="73">
        <v>4739</v>
      </c>
      <c r="F7" s="74">
        <v>0</v>
      </c>
      <c r="H7" s="70" t="s">
        <v>61</v>
      </c>
      <c r="I7" s="95">
        <v>3.804771223010104E-2</v>
      </c>
      <c r="J7" s="90"/>
      <c r="K7" s="3">
        <f>((1-C7)/D7)*I7</f>
        <v>0.58437645951354134</v>
      </c>
      <c r="L7" s="3">
        <f>((0-C7)/D7)*I7</f>
        <v>-2.4766961623799168E-3</v>
      </c>
    </row>
    <row r="8" spans="1:12" ht="23.25" x14ac:dyDescent="0.35">
      <c r="B8" s="75" t="s">
        <v>62</v>
      </c>
      <c r="C8" s="76">
        <v>1.1394809031441232E-2</v>
      </c>
      <c r="D8" s="77">
        <v>0.10614775050450329</v>
      </c>
      <c r="E8" s="78">
        <v>4739</v>
      </c>
      <c r="F8" s="79">
        <v>0</v>
      </c>
      <c r="H8" s="75" t="s">
        <v>62</v>
      </c>
      <c r="I8" s="96">
        <v>3.075288366926798E-2</v>
      </c>
      <c r="J8" s="90"/>
      <c r="K8" s="3">
        <f t="shared" ref="K8:K71" si="0">((1-C8)/D8)*I8</f>
        <v>0.28641643641238285</v>
      </c>
      <c r="L8" s="3">
        <f t="shared" ref="L8:L71" si="1">((0-C8)/D8)*I8</f>
        <v>-3.3012780290861631E-3</v>
      </c>
    </row>
    <row r="9" spans="1:12" ht="23.25" x14ac:dyDescent="0.35">
      <c r="B9" s="75" t="s">
        <v>63</v>
      </c>
      <c r="C9" s="76">
        <v>1.6670183583034393E-2</v>
      </c>
      <c r="D9" s="77">
        <v>0.12804588361551825</v>
      </c>
      <c r="E9" s="78">
        <v>4739</v>
      </c>
      <c r="F9" s="79">
        <v>0</v>
      </c>
      <c r="H9" s="75" t="s">
        <v>63</v>
      </c>
      <c r="I9" s="96">
        <v>1.0648681532380952E-2</v>
      </c>
      <c r="J9" s="90"/>
      <c r="K9" s="3">
        <f t="shared" si="0"/>
        <v>8.1776670679711422E-2</v>
      </c>
      <c r="L9" s="3">
        <f t="shared" si="1"/>
        <v>-1.3863427003642063E-3</v>
      </c>
    </row>
    <row r="10" spans="1:12" ht="23.25" x14ac:dyDescent="0.35">
      <c r="B10" s="75" t="s">
        <v>64</v>
      </c>
      <c r="C10" s="76">
        <v>0.13230639375395653</v>
      </c>
      <c r="D10" s="77">
        <v>0.33885932458254908</v>
      </c>
      <c r="E10" s="78">
        <v>4739</v>
      </c>
      <c r="F10" s="79">
        <v>0</v>
      </c>
      <c r="H10" s="75" t="s">
        <v>64</v>
      </c>
      <c r="I10" s="96">
        <v>2.8054354431057766E-2</v>
      </c>
      <c r="J10" s="90"/>
      <c r="K10" s="3">
        <f t="shared" si="0"/>
        <v>7.1836842610654247E-2</v>
      </c>
      <c r="L10" s="3">
        <f t="shared" si="1"/>
        <v>-1.0953720894182931E-2</v>
      </c>
    </row>
    <row r="11" spans="1:12" ht="23.25" x14ac:dyDescent="0.35">
      <c r="B11" s="75" t="s">
        <v>65</v>
      </c>
      <c r="C11" s="76">
        <v>0.17134416543574593</v>
      </c>
      <c r="D11" s="77">
        <v>0.37684918702965364</v>
      </c>
      <c r="E11" s="78">
        <v>4739</v>
      </c>
      <c r="F11" s="79">
        <v>0</v>
      </c>
      <c r="H11" s="75" t="s">
        <v>65</v>
      </c>
      <c r="I11" s="96">
        <v>2.2503686955911855E-2</v>
      </c>
      <c r="J11" s="90"/>
      <c r="K11" s="3">
        <f t="shared" si="0"/>
        <v>4.9483486065624686E-2</v>
      </c>
      <c r="L11" s="3">
        <f t="shared" si="1"/>
        <v>-1.0231879471679969E-2</v>
      </c>
    </row>
    <row r="12" spans="1:12" ht="23.25" x14ac:dyDescent="0.35">
      <c r="B12" s="75" t="s">
        <v>66</v>
      </c>
      <c r="C12" s="76">
        <v>0.1565731166912851</v>
      </c>
      <c r="D12" s="77">
        <v>0.36343616759162434</v>
      </c>
      <c r="E12" s="78">
        <v>4739</v>
      </c>
      <c r="F12" s="79">
        <v>0</v>
      </c>
      <c r="H12" s="75" t="s">
        <v>66</v>
      </c>
      <c r="I12" s="96">
        <v>4.3312960597825724E-2</v>
      </c>
      <c r="J12" s="90"/>
      <c r="K12" s="3">
        <f t="shared" si="0"/>
        <v>0.10051645549197458</v>
      </c>
      <c r="L12" s="3">
        <f t="shared" si="1"/>
        <v>-1.8659797341767613E-2</v>
      </c>
    </row>
    <row r="13" spans="1:12" ht="23.25" x14ac:dyDescent="0.35">
      <c r="B13" s="75" t="s">
        <v>67</v>
      </c>
      <c r="C13" s="76">
        <v>6.8579869170711127E-2</v>
      </c>
      <c r="D13" s="77">
        <v>0.25276501438020649</v>
      </c>
      <c r="E13" s="78">
        <v>4739</v>
      </c>
      <c r="F13" s="79">
        <v>0</v>
      </c>
      <c r="H13" s="75" t="s">
        <v>67</v>
      </c>
      <c r="I13" s="96">
        <v>-8.2089014765193719E-3</v>
      </c>
      <c r="J13" s="90"/>
      <c r="K13" s="3">
        <f t="shared" si="0"/>
        <v>-3.0249186605087203E-2</v>
      </c>
      <c r="L13" s="3">
        <f t="shared" si="1"/>
        <v>2.227228284244074E-3</v>
      </c>
    </row>
    <row r="14" spans="1:12" ht="23.25" x14ac:dyDescent="0.35">
      <c r="B14" s="75" t="s">
        <v>68</v>
      </c>
      <c r="C14" s="76">
        <v>2.2156573116691287E-2</v>
      </c>
      <c r="D14" s="77">
        <v>0.14720812521073995</v>
      </c>
      <c r="E14" s="78">
        <v>4739</v>
      </c>
      <c r="F14" s="79">
        <v>0</v>
      </c>
      <c r="H14" s="75" t="s">
        <v>68</v>
      </c>
      <c r="I14" s="96">
        <v>-2.0945410792882536E-3</v>
      </c>
      <c r="J14" s="90"/>
      <c r="K14" s="3">
        <f t="shared" si="0"/>
        <v>-1.3913180565182981E-2</v>
      </c>
      <c r="L14" s="3">
        <f t="shared" si="1"/>
        <v>3.1525333606910081E-4</v>
      </c>
    </row>
    <row r="15" spans="1:12" ht="23.25" x14ac:dyDescent="0.35">
      <c r="B15" s="75" t="s">
        <v>69</v>
      </c>
      <c r="C15" s="76">
        <v>0.14349018780333403</v>
      </c>
      <c r="D15" s="77">
        <v>0.35060903180244607</v>
      </c>
      <c r="E15" s="78">
        <v>4739</v>
      </c>
      <c r="F15" s="79">
        <v>0</v>
      </c>
      <c r="H15" s="75" t="s">
        <v>69</v>
      </c>
      <c r="I15" s="96">
        <v>-3.3032915558866977E-2</v>
      </c>
      <c r="J15" s="90"/>
      <c r="K15" s="3">
        <f t="shared" si="0"/>
        <v>-8.0696769721481237E-2</v>
      </c>
      <c r="L15" s="3">
        <f t="shared" si="1"/>
        <v>1.3519044939789907E-2</v>
      </c>
    </row>
    <row r="16" spans="1:12" x14ac:dyDescent="0.35">
      <c r="B16" s="75" t="s">
        <v>70</v>
      </c>
      <c r="C16" s="76">
        <v>8.8626292466765146E-3</v>
      </c>
      <c r="D16" s="77">
        <v>9.3733329258348319E-2</v>
      </c>
      <c r="E16" s="78">
        <v>4739</v>
      </c>
      <c r="F16" s="79">
        <v>0</v>
      </c>
      <c r="H16" s="75" t="s">
        <v>70</v>
      </c>
      <c r="I16" s="96">
        <v>3.5569489576000392E-6</v>
      </c>
      <c r="J16" s="90"/>
      <c r="K16" s="3">
        <f t="shared" si="0"/>
        <v>3.7611221810149108E-5</v>
      </c>
      <c r="L16" s="3">
        <f t="shared" si="1"/>
        <v>-3.3631494912204864E-7</v>
      </c>
    </row>
    <row r="17" spans="2:12" ht="23.25" x14ac:dyDescent="0.35">
      <c r="B17" s="75" t="s">
        <v>71</v>
      </c>
      <c r="C17" s="76">
        <v>1.0550749103186326E-3</v>
      </c>
      <c r="D17" s="77">
        <v>3.2468202535822763E-2</v>
      </c>
      <c r="E17" s="78">
        <v>4739</v>
      </c>
      <c r="F17" s="79">
        <v>0</v>
      </c>
      <c r="H17" s="75" t="s">
        <v>71</v>
      </c>
      <c r="I17" s="96">
        <v>-4.1555401993205203E-3</v>
      </c>
      <c r="J17" s="90"/>
      <c r="K17" s="3">
        <f t="shared" si="0"/>
        <v>-0.1278529597854193</v>
      </c>
      <c r="L17" s="3">
        <f t="shared" si="1"/>
        <v>1.3503692415021049E-4</v>
      </c>
    </row>
    <row r="18" spans="2:12" ht="46.5" x14ac:dyDescent="0.35">
      <c r="B18" s="75" t="s">
        <v>72</v>
      </c>
      <c r="C18" s="76">
        <v>0.25891538299219241</v>
      </c>
      <c r="D18" s="77">
        <v>0.43808527156745691</v>
      </c>
      <c r="E18" s="78">
        <v>4739</v>
      </c>
      <c r="F18" s="79">
        <v>0</v>
      </c>
      <c r="H18" s="75" t="s">
        <v>72</v>
      </c>
      <c r="I18" s="96">
        <v>-6.2599573170928735E-2</v>
      </c>
      <c r="J18" s="90"/>
      <c r="K18" s="3">
        <f t="shared" si="0"/>
        <v>-0.10589623463542192</v>
      </c>
      <c r="L18" s="3">
        <f t="shared" si="1"/>
        <v>3.6997346212318531E-2</v>
      </c>
    </row>
    <row r="19" spans="2:12" ht="23.25" x14ac:dyDescent="0.35">
      <c r="B19" s="75" t="s">
        <v>73</v>
      </c>
      <c r="C19" s="76">
        <v>2.1101498206372649E-4</v>
      </c>
      <c r="D19" s="77">
        <v>1.4526354741080808E-2</v>
      </c>
      <c r="E19" s="78">
        <v>4739</v>
      </c>
      <c r="F19" s="79">
        <v>0</v>
      </c>
      <c r="H19" s="75" t="s">
        <v>73</v>
      </c>
      <c r="I19" s="96">
        <v>2.5591521914508756E-2</v>
      </c>
      <c r="J19" s="90"/>
      <c r="K19" s="3">
        <f t="shared" si="0"/>
        <v>1.7613587287396295</v>
      </c>
      <c r="L19" s="3">
        <f t="shared" si="1"/>
        <v>-3.7175152569430756E-4</v>
      </c>
    </row>
    <row r="20" spans="2:12" ht="23.25" x14ac:dyDescent="0.35">
      <c r="B20" s="75" t="s">
        <v>74</v>
      </c>
      <c r="C20" s="76">
        <v>4.2202996412745303E-3</v>
      </c>
      <c r="D20" s="77">
        <v>6.4833445747219637E-2</v>
      </c>
      <c r="E20" s="78">
        <v>4739</v>
      </c>
      <c r="F20" s="79">
        <v>0</v>
      </c>
      <c r="H20" s="75" t="s">
        <v>74</v>
      </c>
      <c r="I20" s="96">
        <v>5.0680389576969629E-3</v>
      </c>
      <c r="J20" s="90"/>
      <c r="K20" s="3">
        <f t="shared" ref="K20:K65" si="2">((1-C20)/D20)*I20</f>
        <v>7.7840229784767428E-2</v>
      </c>
      <c r="L20" s="3">
        <f t="shared" ref="L20:L65" si="3">((0-C20)/D20)*I20</f>
        <v>-3.2990137649827262E-4</v>
      </c>
    </row>
    <row r="21" spans="2:12" ht="23.25" x14ac:dyDescent="0.35">
      <c r="B21" s="75" t="s">
        <v>75</v>
      </c>
      <c r="C21" s="76">
        <v>6.3304494619117959E-4</v>
      </c>
      <c r="D21" s="77">
        <v>2.5155073561167449E-2</v>
      </c>
      <c r="E21" s="78">
        <v>4739</v>
      </c>
      <c r="F21" s="79">
        <v>0</v>
      </c>
      <c r="H21" s="75" t="s">
        <v>75</v>
      </c>
      <c r="I21" s="96">
        <v>2.5866744490633628E-2</v>
      </c>
      <c r="J21" s="90"/>
      <c r="K21" s="3">
        <f t="shared" si="2"/>
        <v>1.0276403929370859</v>
      </c>
      <c r="L21" s="3">
        <f t="shared" si="3"/>
        <v>-6.5095464079629583E-4</v>
      </c>
    </row>
    <row r="22" spans="2:12" ht="23.25" x14ac:dyDescent="0.35">
      <c r="B22" s="75" t="s">
        <v>76</v>
      </c>
      <c r="C22" s="76">
        <v>4.6423296054019835E-3</v>
      </c>
      <c r="D22" s="77">
        <v>6.7983480644184455E-2</v>
      </c>
      <c r="E22" s="78">
        <v>4739</v>
      </c>
      <c r="F22" s="79">
        <v>0</v>
      </c>
      <c r="H22" s="75" t="s">
        <v>76</v>
      </c>
      <c r="I22" s="96">
        <v>6.3422496684993515E-2</v>
      </c>
      <c r="J22" s="90"/>
      <c r="K22" s="3">
        <f t="shared" si="2"/>
        <v>0.92857953068609844</v>
      </c>
      <c r="L22" s="3">
        <f t="shared" si="3"/>
        <v>-4.3308776076095325E-3</v>
      </c>
    </row>
    <row r="23" spans="2:12" ht="23.25" x14ac:dyDescent="0.35">
      <c r="B23" s="75" t="s">
        <v>77</v>
      </c>
      <c r="C23" s="76">
        <v>8.4405992825490651E-4</v>
      </c>
      <c r="D23" s="77">
        <v>2.9043510249417828E-2</v>
      </c>
      <c r="E23" s="78">
        <v>4739</v>
      </c>
      <c r="F23" s="79">
        <v>0</v>
      </c>
      <c r="H23" s="75" t="s">
        <v>77</v>
      </c>
      <c r="I23" s="96">
        <v>2.5788951955507657E-2</v>
      </c>
      <c r="J23" s="90"/>
      <c r="K23" s="3">
        <f t="shared" si="2"/>
        <v>0.88719250232801394</v>
      </c>
      <c r="L23" s="3">
        <f t="shared" si="3"/>
        <v>-7.4947624272693925E-4</v>
      </c>
    </row>
    <row r="24" spans="2:12" ht="23.25" x14ac:dyDescent="0.35">
      <c r="B24" s="75" t="s">
        <v>78</v>
      </c>
      <c r="C24" s="76">
        <v>2.1101498206372649E-4</v>
      </c>
      <c r="D24" s="77">
        <v>1.4526354741081E-2</v>
      </c>
      <c r="E24" s="78">
        <v>4739</v>
      </c>
      <c r="F24" s="79">
        <v>0</v>
      </c>
      <c r="H24" s="75" t="s">
        <v>78</v>
      </c>
      <c r="I24" s="96">
        <v>8.2910006850435581E-3</v>
      </c>
      <c r="J24" s="90"/>
      <c r="K24" s="3">
        <f t="shared" si="2"/>
        <v>0.57063532506475578</v>
      </c>
      <c r="L24" s="3">
        <f t="shared" si="3"/>
        <v>-1.2043801710948832E-4</v>
      </c>
    </row>
    <row r="25" spans="2:12" ht="23.25" x14ac:dyDescent="0.35">
      <c r="B25" s="75" t="s">
        <v>79</v>
      </c>
      <c r="C25" s="76">
        <v>4.0092846592108041E-3</v>
      </c>
      <c r="D25" s="77">
        <v>6.3198521349598885E-2</v>
      </c>
      <c r="E25" s="78">
        <v>4739</v>
      </c>
      <c r="F25" s="79">
        <v>0</v>
      </c>
      <c r="H25" s="75" t="s">
        <v>79</v>
      </c>
      <c r="I25" s="96">
        <v>2.4432944192745609E-2</v>
      </c>
      <c r="J25" s="90"/>
      <c r="K25" s="3">
        <f t="shared" si="2"/>
        <v>0.38505624886061884</v>
      </c>
      <c r="L25" s="3">
        <f t="shared" si="3"/>
        <v>-1.5500145610914742E-3</v>
      </c>
    </row>
    <row r="26" spans="2:12" ht="23.25" x14ac:dyDescent="0.35">
      <c r="B26" s="75" t="s">
        <v>80</v>
      </c>
      <c r="C26" s="76">
        <v>6.1616374762608145E-2</v>
      </c>
      <c r="D26" s="77">
        <v>0.24048284874867198</v>
      </c>
      <c r="E26" s="78">
        <v>4739</v>
      </c>
      <c r="F26" s="79">
        <v>0</v>
      </c>
      <c r="H26" s="75" t="s">
        <v>80</v>
      </c>
      <c r="I26" s="96">
        <v>5.1475486986791143E-2</v>
      </c>
      <c r="J26" s="90"/>
      <c r="K26" s="3">
        <f t="shared" si="2"/>
        <v>0.20086153478665497</v>
      </c>
      <c r="L26" s="3">
        <f t="shared" si="3"/>
        <v>-1.3189019149472283E-2</v>
      </c>
    </row>
    <row r="27" spans="2:12" ht="23.25" x14ac:dyDescent="0.35">
      <c r="B27" s="75" t="s">
        <v>81</v>
      </c>
      <c r="C27" s="76">
        <v>8.9681367377083765E-2</v>
      </c>
      <c r="D27" s="77">
        <v>0.28575487805154359</v>
      </c>
      <c r="E27" s="78">
        <v>4739</v>
      </c>
      <c r="F27" s="79">
        <v>0</v>
      </c>
      <c r="H27" s="75" t="s">
        <v>81</v>
      </c>
      <c r="I27" s="96">
        <v>-3.2161646606159522E-3</v>
      </c>
      <c r="J27" s="90"/>
      <c r="K27" s="3">
        <f t="shared" si="2"/>
        <v>-1.0245615529313775E-2</v>
      </c>
      <c r="L27" s="3">
        <f t="shared" si="3"/>
        <v>1.0093617524242822E-3</v>
      </c>
    </row>
    <row r="28" spans="2:12" ht="23.25" x14ac:dyDescent="0.35">
      <c r="B28" s="75" t="s">
        <v>82</v>
      </c>
      <c r="C28" s="76">
        <v>1.2660898923823592E-3</v>
      </c>
      <c r="D28" s="77">
        <v>3.5563377100119122E-2</v>
      </c>
      <c r="E28" s="78">
        <v>4739</v>
      </c>
      <c r="F28" s="79">
        <v>0</v>
      </c>
      <c r="H28" s="75" t="s">
        <v>82</v>
      </c>
      <c r="I28" s="96">
        <v>-3.9667304334482286E-3</v>
      </c>
      <c r="J28" s="90"/>
      <c r="K28" s="3">
        <f t="shared" si="2"/>
        <v>-0.11139853746137525</v>
      </c>
      <c r="L28" s="3">
        <f t="shared" si="3"/>
        <v>1.4121935870869457E-4</v>
      </c>
    </row>
    <row r="29" spans="2:12" x14ac:dyDescent="0.35">
      <c r="B29" s="75" t="s">
        <v>83</v>
      </c>
      <c r="C29" s="76">
        <v>1.0550749103186326E-3</v>
      </c>
      <c r="D29" s="77">
        <v>3.2468202535822867E-2</v>
      </c>
      <c r="E29" s="78">
        <v>4739</v>
      </c>
      <c r="F29" s="79">
        <v>0</v>
      </c>
      <c r="H29" s="75" t="s">
        <v>83</v>
      </c>
      <c r="I29" s="96">
        <v>-6.3272913076859155E-4</v>
      </c>
      <c r="J29" s="90"/>
      <c r="K29" s="3">
        <f t="shared" si="2"/>
        <v>-1.9467094103540927E-2</v>
      </c>
      <c r="L29" s="3">
        <f t="shared" si="3"/>
        <v>2.0560935893051252E-5</v>
      </c>
    </row>
    <row r="30" spans="2:12" ht="23.25" x14ac:dyDescent="0.35">
      <c r="B30" s="75" t="s">
        <v>84</v>
      </c>
      <c r="C30" s="76">
        <v>1.0128719139058873E-2</v>
      </c>
      <c r="D30" s="77">
        <v>0.10014112191028948</v>
      </c>
      <c r="E30" s="78">
        <v>4739</v>
      </c>
      <c r="F30" s="79">
        <v>0</v>
      </c>
      <c r="H30" s="75" t="s">
        <v>84</v>
      </c>
      <c r="I30" s="96">
        <v>2.737523279406971E-3</v>
      </c>
      <c r="J30" s="90"/>
      <c r="K30" s="3">
        <f t="shared" si="2"/>
        <v>2.7059769486113494E-2</v>
      </c>
      <c r="L30" s="3">
        <f t="shared" si="3"/>
        <v>-2.7688529851491102E-4</v>
      </c>
    </row>
    <row r="31" spans="2:12" ht="23.25" x14ac:dyDescent="0.35">
      <c r="B31" s="75" t="s">
        <v>85</v>
      </c>
      <c r="C31" s="76">
        <v>0.29288879510445243</v>
      </c>
      <c r="D31" s="77">
        <v>0.45513587012841034</v>
      </c>
      <c r="E31" s="78">
        <v>4739</v>
      </c>
      <c r="F31" s="79">
        <v>0</v>
      </c>
      <c r="H31" s="75" t="s">
        <v>85</v>
      </c>
      <c r="I31" s="96">
        <v>-7.0602924606668338E-2</v>
      </c>
      <c r="J31" s="90"/>
      <c r="K31" s="3">
        <f t="shared" si="2"/>
        <v>-0.10969058332775518</v>
      </c>
      <c r="L31" s="3">
        <f t="shared" si="3"/>
        <v>4.5434356806602266E-2</v>
      </c>
    </row>
    <row r="32" spans="2:12" x14ac:dyDescent="0.35">
      <c r="B32" s="75" t="s">
        <v>86</v>
      </c>
      <c r="C32" s="76">
        <v>2.1101498206372652E-4</v>
      </c>
      <c r="D32" s="77">
        <v>1.452635474108078E-2</v>
      </c>
      <c r="E32" s="78">
        <v>4739</v>
      </c>
      <c r="F32" s="79">
        <v>0</v>
      </c>
      <c r="H32" s="75" t="s">
        <v>86</v>
      </c>
      <c r="I32" s="96">
        <v>3.5169407507348578E-4</v>
      </c>
      <c r="J32" s="90"/>
      <c r="K32" s="3">
        <f t="shared" si="2"/>
        <v>2.4205650255817807E-2</v>
      </c>
      <c r="L32" s="3">
        <f t="shared" si="3"/>
        <v>-5.108832894853906E-6</v>
      </c>
    </row>
    <row r="33" spans="2:12" ht="23.25" x14ac:dyDescent="0.35">
      <c r="B33" s="75" t="s">
        <v>87</v>
      </c>
      <c r="C33" s="76">
        <v>1.0550749103186326E-3</v>
      </c>
      <c r="D33" s="77">
        <v>3.2468202535822825E-2</v>
      </c>
      <c r="E33" s="78">
        <v>4739</v>
      </c>
      <c r="F33" s="79">
        <v>0</v>
      </c>
      <c r="H33" s="75" t="s">
        <v>87</v>
      </c>
      <c r="I33" s="96">
        <v>2.6009834495689943E-2</v>
      </c>
      <c r="J33" s="90"/>
      <c r="K33" s="3">
        <f t="shared" si="2"/>
        <v>0.80024116343444329</v>
      </c>
      <c r="L33" s="3">
        <f t="shared" si="3"/>
        <v>-8.4520612952518294E-4</v>
      </c>
    </row>
    <row r="34" spans="2:12" ht="23.25" x14ac:dyDescent="0.35">
      <c r="B34" s="75" t="s">
        <v>88</v>
      </c>
      <c r="C34" s="76">
        <v>1.6881198565098119E-3</v>
      </c>
      <c r="D34" s="77">
        <v>4.1056373441378226E-2</v>
      </c>
      <c r="E34" s="78">
        <v>4739</v>
      </c>
      <c r="F34" s="79">
        <v>0</v>
      </c>
      <c r="H34" s="75" t="s">
        <v>88</v>
      </c>
      <c r="I34" s="96">
        <v>1.4642429073848762E-2</v>
      </c>
      <c r="J34" s="90"/>
      <c r="K34" s="3">
        <f t="shared" si="2"/>
        <v>0.35603999265676395</v>
      </c>
      <c r="L34" s="3">
        <f t="shared" si="3"/>
        <v>-6.0205452150794987E-4</v>
      </c>
    </row>
    <row r="35" spans="2:12" ht="23.25" x14ac:dyDescent="0.35">
      <c r="B35" s="75" t="s">
        <v>89</v>
      </c>
      <c r="C35" s="76">
        <v>1.8991348385735392E-3</v>
      </c>
      <c r="D35" s="77">
        <v>4.354225757459624E-2</v>
      </c>
      <c r="E35" s="78">
        <v>4739</v>
      </c>
      <c r="F35" s="79">
        <v>0</v>
      </c>
      <c r="H35" s="75" t="s">
        <v>89</v>
      </c>
      <c r="I35" s="96">
        <v>2.5981284089055035E-2</v>
      </c>
      <c r="J35" s="90"/>
      <c r="K35" s="3">
        <f t="shared" si="2"/>
        <v>0.59555805260818739</v>
      </c>
      <c r="L35" s="3">
        <f t="shared" si="3"/>
        <v>-1.1331971402692787E-3</v>
      </c>
    </row>
    <row r="36" spans="2:12" ht="23.25" x14ac:dyDescent="0.35">
      <c r="B36" s="75" t="s">
        <v>91</v>
      </c>
      <c r="C36" s="76">
        <v>1.0761764085250054E-2</v>
      </c>
      <c r="D36" s="77">
        <v>0.10319009374835351</v>
      </c>
      <c r="E36" s="78">
        <v>4739</v>
      </c>
      <c r="F36" s="79">
        <v>0</v>
      </c>
      <c r="H36" s="75" t="s">
        <v>91</v>
      </c>
      <c r="I36" s="96">
        <v>1.476060393244028E-2</v>
      </c>
      <c r="J36" s="90"/>
      <c r="K36" s="3">
        <f t="shared" si="2"/>
        <v>0.14150344538665105</v>
      </c>
      <c r="L36" s="3">
        <f t="shared" si="3"/>
        <v>-1.5393932838564854E-3</v>
      </c>
    </row>
    <row r="37" spans="2:12" ht="23.25" x14ac:dyDescent="0.35">
      <c r="B37" s="75" t="s">
        <v>92</v>
      </c>
      <c r="C37" s="76">
        <v>0.18358303439544207</v>
      </c>
      <c r="D37" s="77">
        <v>0.38718462978586288</v>
      </c>
      <c r="E37" s="78">
        <v>4739</v>
      </c>
      <c r="F37" s="79">
        <v>0</v>
      </c>
      <c r="H37" s="75" t="s">
        <v>92</v>
      </c>
      <c r="I37" s="96">
        <v>4.875173200474002E-2</v>
      </c>
      <c r="J37" s="90"/>
      <c r="K37" s="3">
        <f t="shared" si="2"/>
        <v>0.10279783351237184</v>
      </c>
      <c r="L37" s="3">
        <f t="shared" si="3"/>
        <v>-2.3115563493348024E-2</v>
      </c>
    </row>
    <row r="38" spans="2:12" ht="23.25" x14ac:dyDescent="0.35">
      <c r="B38" s="75" t="s">
        <v>93</v>
      </c>
      <c r="C38" s="76">
        <v>0.27938383625237395</v>
      </c>
      <c r="D38" s="77">
        <v>0.44874380284450921</v>
      </c>
      <c r="E38" s="78">
        <v>4739</v>
      </c>
      <c r="F38" s="79">
        <v>0</v>
      </c>
      <c r="H38" s="75" t="s">
        <v>93</v>
      </c>
      <c r="I38" s="96">
        <v>-1.7377144238258663E-2</v>
      </c>
      <c r="J38" s="90"/>
      <c r="K38" s="3">
        <f t="shared" si="2"/>
        <v>-2.7905123008912305E-2</v>
      </c>
      <c r="L38" s="3">
        <f t="shared" si="3"/>
        <v>1.081885296158123E-2</v>
      </c>
    </row>
    <row r="39" spans="2:12" ht="23.25" x14ac:dyDescent="0.35">
      <c r="B39" s="75" t="s">
        <v>94</v>
      </c>
      <c r="C39" s="76">
        <v>1.3926988816205951E-2</v>
      </c>
      <c r="D39" s="77">
        <v>0.11720036810931207</v>
      </c>
      <c r="E39" s="78">
        <v>4739</v>
      </c>
      <c r="F39" s="79">
        <v>0</v>
      </c>
      <c r="H39" s="75" t="s">
        <v>94</v>
      </c>
      <c r="I39" s="96">
        <v>-7.7335167762205004E-3</v>
      </c>
      <c r="J39" s="90"/>
      <c r="K39" s="3">
        <f t="shared" si="2"/>
        <v>-6.5066452414685158E-2</v>
      </c>
      <c r="L39" s="3">
        <f t="shared" si="3"/>
        <v>9.189783563811726E-4</v>
      </c>
    </row>
    <row r="40" spans="2:12" ht="23.25" x14ac:dyDescent="0.35">
      <c r="B40" s="75" t="s">
        <v>95</v>
      </c>
      <c r="C40" s="76">
        <v>1.2660898923823592E-3</v>
      </c>
      <c r="D40" s="77">
        <v>3.5563377100118872E-2</v>
      </c>
      <c r="E40" s="78">
        <v>4739</v>
      </c>
      <c r="F40" s="79">
        <v>0</v>
      </c>
      <c r="H40" s="75" t="s">
        <v>95</v>
      </c>
      <c r="I40" s="96">
        <v>2.923861447250068E-3</v>
      </c>
      <c r="J40" s="90"/>
      <c r="K40" s="3">
        <f t="shared" si="2"/>
        <v>8.2111425121525292E-2</v>
      </c>
      <c r="L40" s="3">
        <f t="shared" si="3"/>
        <v>-1.0409223552274493E-4</v>
      </c>
    </row>
    <row r="41" spans="2:12" ht="23.25" x14ac:dyDescent="0.35">
      <c r="B41" s="75" t="s">
        <v>96</v>
      </c>
      <c r="C41" s="76">
        <v>3.9037771681789409E-2</v>
      </c>
      <c r="D41" s="77">
        <v>0.19370529603901832</v>
      </c>
      <c r="E41" s="78">
        <v>4739</v>
      </c>
      <c r="F41" s="79">
        <v>0</v>
      </c>
      <c r="H41" s="75" t="s">
        <v>96</v>
      </c>
      <c r="I41" s="96">
        <v>-6.4787935271856155E-3</v>
      </c>
      <c r="J41" s="90"/>
      <c r="K41" s="3">
        <f t="shared" si="2"/>
        <v>-3.2140968739666272E-2</v>
      </c>
      <c r="L41" s="3">
        <f t="shared" si="3"/>
        <v>1.3056827441454239E-3</v>
      </c>
    </row>
    <row r="42" spans="2:12" ht="23.25" x14ac:dyDescent="0.35">
      <c r="B42" s="75" t="s">
        <v>97</v>
      </c>
      <c r="C42" s="76">
        <v>2.1101498206372652E-4</v>
      </c>
      <c r="D42" s="77">
        <v>1.4526354741080784E-2</v>
      </c>
      <c r="E42" s="78">
        <v>4739</v>
      </c>
      <c r="F42" s="79">
        <v>0</v>
      </c>
      <c r="H42" s="75" t="s">
        <v>97</v>
      </c>
      <c r="I42" s="96">
        <v>4.1074030189692506E-3</v>
      </c>
      <c r="J42" s="90"/>
      <c r="K42" s="3">
        <f t="shared" si="2"/>
        <v>0.28269558114132504</v>
      </c>
      <c r="L42" s="3">
        <f t="shared" si="3"/>
        <v>-5.966559331813529E-5</v>
      </c>
    </row>
    <row r="43" spans="2:12" x14ac:dyDescent="0.35">
      <c r="B43" s="75" t="s">
        <v>98</v>
      </c>
      <c r="C43" s="76">
        <v>4.2202996412745298E-4</v>
      </c>
      <c r="D43" s="77">
        <v>2.0541199835606028E-2</v>
      </c>
      <c r="E43" s="78">
        <v>4739</v>
      </c>
      <c r="F43" s="79">
        <v>0</v>
      </c>
      <c r="H43" s="75" t="s">
        <v>98</v>
      </c>
      <c r="I43" s="96">
        <v>2.2310882391127201E-2</v>
      </c>
      <c r="J43" s="90"/>
      <c r="K43" s="3">
        <f t="shared" si="2"/>
        <v>1.085694443786811</v>
      </c>
      <c r="L43" s="3">
        <f t="shared" si="3"/>
        <v>-4.5838904107528436E-4</v>
      </c>
    </row>
    <row r="44" spans="2:12" x14ac:dyDescent="0.35">
      <c r="B44" s="75" t="s">
        <v>99</v>
      </c>
      <c r="C44" s="76">
        <v>1.8991348385735388E-3</v>
      </c>
      <c r="D44" s="77">
        <v>4.3542257574594644E-2</v>
      </c>
      <c r="E44" s="78">
        <v>4739</v>
      </c>
      <c r="F44" s="79">
        <v>0</v>
      </c>
      <c r="H44" s="75" t="s">
        <v>99</v>
      </c>
      <c r="I44" s="96">
        <v>3.7798095558117758E-3</v>
      </c>
      <c r="J44" s="90"/>
      <c r="K44" s="3">
        <f t="shared" si="2"/>
        <v>8.6642985411081591E-2</v>
      </c>
      <c r="L44" s="3">
        <f t="shared" si="3"/>
        <v>-1.6485980310776625E-4</v>
      </c>
    </row>
    <row r="45" spans="2:12" ht="23.25" x14ac:dyDescent="0.35">
      <c r="B45" s="75" t="s">
        <v>100</v>
      </c>
      <c r="C45" s="76">
        <v>8.4405992825490651E-4</v>
      </c>
      <c r="D45" s="77">
        <v>2.9043510249417898E-2</v>
      </c>
      <c r="E45" s="78">
        <v>4739</v>
      </c>
      <c r="F45" s="79">
        <v>0</v>
      </c>
      <c r="H45" s="75" t="s">
        <v>100</v>
      </c>
      <c r="I45" s="96">
        <v>2.4284691765841492E-2</v>
      </c>
      <c r="J45" s="90"/>
      <c r="K45" s="3">
        <f t="shared" si="2"/>
        <v>0.83544288628604169</v>
      </c>
      <c r="L45" s="3">
        <f t="shared" si="3"/>
        <v>-7.0575956602833545E-4</v>
      </c>
    </row>
    <row r="46" spans="2:12" x14ac:dyDescent="0.35">
      <c r="B46" s="75" t="s">
        <v>101</v>
      </c>
      <c r="C46" s="76">
        <v>6.3304494619117959E-4</v>
      </c>
      <c r="D46" s="77">
        <v>2.51550735611672E-2</v>
      </c>
      <c r="E46" s="78">
        <v>4739</v>
      </c>
      <c r="F46" s="79">
        <v>0</v>
      </c>
      <c r="H46" s="75" t="s">
        <v>101</v>
      </c>
      <c r="I46" s="96">
        <v>4.9439159902611093E-3</v>
      </c>
      <c r="J46" s="90"/>
      <c r="K46" s="3">
        <f t="shared" si="2"/>
        <v>0.19641311154249025</v>
      </c>
      <c r="L46" s="3">
        <f t="shared" si="3"/>
        <v>-1.2441708923721932E-4</v>
      </c>
    </row>
    <row r="47" spans="2:12" x14ac:dyDescent="0.35">
      <c r="B47" s="75" t="s">
        <v>102</v>
      </c>
      <c r="C47" s="76">
        <v>4.2836041358936483E-2</v>
      </c>
      <c r="D47" s="77">
        <v>0.20250868770306085</v>
      </c>
      <c r="E47" s="78">
        <v>4739</v>
      </c>
      <c r="F47" s="79">
        <v>0</v>
      </c>
      <c r="H47" s="75" t="s">
        <v>102</v>
      </c>
      <c r="I47" s="96">
        <v>0.11256150749982782</v>
      </c>
      <c r="J47" s="90"/>
      <c r="K47" s="3">
        <f t="shared" si="2"/>
        <v>0.53202565939847579</v>
      </c>
      <c r="L47" s="3">
        <f t="shared" si="3"/>
        <v>-2.3809790312586107E-2</v>
      </c>
    </row>
    <row r="48" spans="2:12" x14ac:dyDescent="0.35">
      <c r="B48" s="75" t="s">
        <v>103</v>
      </c>
      <c r="C48" s="76">
        <v>0.94956741928676935</v>
      </c>
      <c r="D48" s="77">
        <v>0.21885895680490558</v>
      </c>
      <c r="E48" s="78">
        <v>4739</v>
      </c>
      <c r="F48" s="79">
        <v>0</v>
      </c>
      <c r="H48" s="75" t="s">
        <v>103</v>
      </c>
      <c r="I48" s="96">
        <v>-0.11258745887253276</v>
      </c>
      <c r="J48" s="90"/>
      <c r="K48" s="3">
        <f t="shared" si="2"/>
        <v>-2.5943996945704505E-2</v>
      </c>
      <c r="L48" s="3">
        <f t="shared" si="3"/>
        <v>0.48848529814087965</v>
      </c>
    </row>
    <row r="49" spans="2:12" ht="23.25" x14ac:dyDescent="0.35">
      <c r="B49" s="75" t="s">
        <v>104</v>
      </c>
      <c r="C49" s="76">
        <v>3.7982696771470775E-3</v>
      </c>
      <c r="D49" s="77">
        <v>6.1519439534611024E-2</v>
      </c>
      <c r="E49" s="78">
        <v>4739</v>
      </c>
      <c r="F49" s="79">
        <v>0</v>
      </c>
      <c r="H49" s="75" t="s">
        <v>104</v>
      </c>
      <c r="I49" s="96">
        <v>6.3969963295992423E-3</v>
      </c>
      <c r="J49" s="90"/>
      <c r="K49" s="3">
        <f t="shared" si="2"/>
        <v>0.10358837565206368</v>
      </c>
      <c r="L49" s="3">
        <f t="shared" si="3"/>
        <v>-3.9495673834720317E-4</v>
      </c>
    </row>
    <row r="50" spans="2:12" x14ac:dyDescent="0.35">
      <c r="B50" s="75" t="s">
        <v>105</v>
      </c>
      <c r="C50" s="76">
        <v>2.4688752901456001E-2</v>
      </c>
      <c r="D50" s="77">
        <v>0.15519117413652025</v>
      </c>
      <c r="E50" s="78">
        <v>4739</v>
      </c>
      <c r="F50" s="79">
        <v>0</v>
      </c>
      <c r="H50" s="75" t="s">
        <v>105</v>
      </c>
      <c r="I50" s="96">
        <v>8.1180399917554436E-2</v>
      </c>
      <c r="J50" s="90"/>
      <c r="K50" s="3">
        <f t="shared" si="2"/>
        <v>0.51018466432825627</v>
      </c>
      <c r="L50" s="3">
        <f t="shared" si="3"/>
        <v>-1.2914670213415401E-2</v>
      </c>
    </row>
    <row r="51" spans="2:12" x14ac:dyDescent="0.35">
      <c r="B51" s="75" t="s">
        <v>106</v>
      </c>
      <c r="C51" s="76">
        <v>0.48828866849546315</v>
      </c>
      <c r="D51" s="77">
        <v>0.49991557351833527</v>
      </c>
      <c r="E51" s="78">
        <v>4739</v>
      </c>
      <c r="F51" s="79">
        <v>0</v>
      </c>
      <c r="H51" s="75" t="s">
        <v>106</v>
      </c>
      <c r="I51" s="96">
        <v>7.9508676630844613E-2</v>
      </c>
      <c r="J51" s="90"/>
      <c r="K51" s="3">
        <f t="shared" si="2"/>
        <v>8.1384723621619554E-2</v>
      </c>
      <c r="L51" s="3">
        <f t="shared" si="3"/>
        <v>-7.7659484725949537E-2</v>
      </c>
    </row>
    <row r="52" spans="2:12" x14ac:dyDescent="0.35">
      <c r="B52" s="75" t="s">
        <v>107</v>
      </c>
      <c r="C52" s="76">
        <v>2.3211648027009917E-2</v>
      </c>
      <c r="D52" s="77">
        <v>0.15059101150921675</v>
      </c>
      <c r="E52" s="78">
        <v>4739</v>
      </c>
      <c r="F52" s="79">
        <v>0</v>
      </c>
      <c r="H52" s="75" t="s">
        <v>107</v>
      </c>
      <c r="I52" s="96">
        <v>0.10197225533580577</v>
      </c>
      <c r="J52" s="90"/>
      <c r="K52" s="3">
        <f t="shared" si="2"/>
        <v>0.6614293259484112</v>
      </c>
      <c r="L52" s="3">
        <f t="shared" si="3"/>
        <v>-1.5717698391515492E-2</v>
      </c>
    </row>
    <row r="53" spans="2:12" x14ac:dyDescent="0.35">
      <c r="B53" s="75" t="s">
        <v>108</v>
      </c>
      <c r="C53" s="76">
        <v>1.2660898923823592E-3</v>
      </c>
      <c r="D53" s="77">
        <v>3.5563377100118247E-2</v>
      </c>
      <c r="E53" s="78">
        <v>4739</v>
      </c>
      <c r="F53" s="79">
        <v>0</v>
      </c>
      <c r="H53" s="75" t="s">
        <v>108</v>
      </c>
      <c r="I53" s="96">
        <v>1.0019657026257046E-2</v>
      </c>
      <c r="J53" s="90"/>
      <c r="K53" s="3">
        <f t="shared" si="2"/>
        <v>0.28138416696477603</v>
      </c>
      <c r="L53" s="3">
        <f t="shared" si="3"/>
        <v>-3.5670927567898922E-4</v>
      </c>
    </row>
    <row r="54" spans="2:12" x14ac:dyDescent="0.35">
      <c r="B54" s="75" t="s">
        <v>109</v>
      </c>
      <c r="C54" s="76">
        <v>3.5872546950833518E-3</v>
      </c>
      <c r="D54" s="77">
        <v>5.9792480355710949E-2</v>
      </c>
      <c r="E54" s="78">
        <v>4739</v>
      </c>
      <c r="F54" s="79">
        <v>0</v>
      </c>
      <c r="H54" s="75" t="s">
        <v>109</v>
      </c>
      <c r="I54" s="96">
        <v>5.0674874405289574E-2</v>
      </c>
      <c r="J54" s="90"/>
      <c r="K54" s="3">
        <f t="shared" si="2"/>
        <v>0.84447225510245461</v>
      </c>
      <c r="L54" s="3">
        <f t="shared" si="3"/>
        <v>-3.0402431886365376E-3</v>
      </c>
    </row>
    <row r="55" spans="2:12" x14ac:dyDescent="0.35">
      <c r="B55" s="75" t="s">
        <v>110</v>
      </c>
      <c r="C55" s="76">
        <v>4.2202996412745311E-3</v>
      </c>
      <c r="D55" s="77">
        <v>6.4833445747217472E-2</v>
      </c>
      <c r="E55" s="78">
        <v>4739</v>
      </c>
      <c r="F55" s="79">
        <v>0</v>
      </c>
      <c r="H55" s="75" t="s">
        <v>110</v>
      </c>
      <c r="I55" s="96">
        <v>6.9876638874274991E-2</v>
      </c>
      <c r="J55" s="90"/>
      <c r="K55" s="3">
        <f t="shared" si="2"/>
        <v>1.0732383219549413</v>
      </c>
      <c r="L55" s="3">
        <f t="shared" si="3"/>
        <v>-4.548583691269089E-3</v>
      </c>
    </row>
    <row r="56" spans="2:12" x14ac:dyDescent="0.35">
      <c r="B56" s="75" t="s">
        <v>111</v>
      </c>
      <c r="C56" s="76">
        <v>0.33382570162481534</v>
      </c>
      <c r="D56" s="77">
        <v>0.47162807302291659</v>
      </c>
      <c r="E56" s="78">
        <v>4739</v>
      </c>
      <c r="F56" s="79">
        <v>0</v>
      </c>
      <c r="H56" s="75" t="s">
        <v>111</v>
      </c>
      <c r="I56" s="96">
        <v>7.5005996653403614E-2</v>
      </c>
      <c r="J56" s="90"/>
      <c r="K56" s="3">
        <f t="shared" si="2"/>
        <v>0.10594591385166481</v>
      </c>
      <c r="L56" s="3">
        <f t="shared" si="3"/>
        <v>-5.3090413593073711E-2</v>
      </c>
    </row>
    <row r="57" spans="2:12" x14ac:dyDescent="0.35">
      <c r="B57" s="75" t="s">
        <v>112</v>
      </c>
      <c r="C57" s="76">
        <v>0.51825279594851237</v>
      </c>
      <c r="D57" s="77">
        <v>0.4997194512946283</v>
      </c>
      <c r="E57" s="78">
        <v>4739</v>
      </c>
      <c r="F57" s="79">
        <v>0</v>
      </c>
      <c r="H57" s="75" t="s">
        <v>112</v>
      </c>
      <c r="I57" s="96">
        <v>9.0802553036586672E-2</v>
      </c>
      <c r="J57" s="90"/>
      <c r="K57" s="3">
        <f t="shared" si="2"/>
        <v>8.7536868802654849E-2</v>
      </c>
      <c r="L57" s="3">
        <f t="shared" si="3"/>
        <v>-9.4170192632203387E-2</v>
      </c>
    </row>
    <row r="58" spans="2:12" x14ac:dyDescent="0.35">
      <c r="B58" s="75" t="s">
        <v>113</v>
      </c>
      <c r="C58" s="76">
        <v>5.7607090103397339E-2</v>
      </c>
      <c r="D58" s="77">
        <v>0.23302354254603172</v>
      </c>
      <c r="E58" s="78">
        <v>4739</v>
      </c>
      <c r="F58" s="79">
        <v>0</v>
      </c>
      <c r="H58" s="75" t="s">
        <v>113</v>
      </c>
      <c r="I58" s="96">
        <v>4.0869136827645314E-2</v>
      </c>
      <c r="J58" s="90"/>
      <c r="K58" s="3">
        <f t="shared" si="2"/>
        <v>0.16528280515844798</v>
      </c>
      <c r="L58" s="3">
        <f t="shared" si="3"/>
        <v>-1.0103494359215473E-2</v>
      </c>
    </row>
    <row r="59" spans="2:12" x14ac:dyDescent="0.35">
      <c r="B59" s="75" t="s">
        <v>114</v>
      </c>
      <c r="C59" s="76">
        <v>8.3983962861363157E-2</v>
      </c>
      <c r="D59" s="77">
        <v>0.27739303125867554</v>
      </c>
      <c r="E59" s="78">
        <v>4739</v>
      </c>
      <c r="F59" s="79">
        <v>0</v>
      </c>
      <c r="H59" s="75" t="s">
        <v>114</v>
      </c>
      <c r="I59" s="96">
        <v>6.4082750990256759E-2</v>
      </c>
      <c r="J59" s="90"/>
      <c r="K59" s="3">
        <f t="shared" si="2"/>
        <v>0.2116160861889034</v>
      </c>
      <c r="L59" s="3">
        <f t="shared" si="3"/>
        <v>-1.9401797351574188E-2</v>
      </c>
    </row>
    <row r="60" spans="2:12" x14ac:dyDescent="0.35">
      <c r="B60" s="75" t="s">
        <v>115</v>
      </c>
      <c r="C60" s="76">
        <v>1.4771048744460858E-3</v>
      </c>
      <c r="D60" s="77">
        <v>3.8408779363345476E-2</v>
      </c>
      <c r="E60" s="78">
        <v>4739</v>
      </c>
      <c r="F60" s="79">
        <v>0</v>
      </c>
      <c r="H60" s="75" t="s">
        <v>115</v>
      </c>
      <c r="I60" s="96">
        <v>1.6483458565197017E-2</v>
      </c>
      <c r="J60" s="90"/>
      <c r="K60" s="3">
        <f t="shared" si="2"/>
        <v>0.42852470297220652</v>
      </c>
      <c r="L60" s="3">
        <f t="shared" si="3"/>
        <v>-6.3391228250326409E-4</v>
      </c>
    </row>
    <row r="61" spans="2:12" x14ac:dyDescent="0.35">
      <c r="B61" s="75" t="s">
        <v>116</v>
      </c>
      <c r="C61" s="76">
        <v>5.486389533656889E-3</v>
      </c>
      <c r="D61" s="77">
        <v>7.3874492656708424E-2</v>
      </c>
      <c r="E61" s="78">
        <v>4739</v>
      </c>
      <c r="F61" s="79">
        <v>0</v>
      </c>
      <c r="H61" s="75" t="s">
        <v>116</v>
      </c>
      <c r="I61" s="96">
        <v>4.4753311173293502E-2</v>
      </c>
      <c r="J61" s="90"/>
      <c r="K61" s="3">
        <f t="shared" si="2"/>
        <v>0.60247827734129522</v>
      </c>
      <c r="L61" s="3">
        <f t="shared" si="3"/>
        <v>-3.3236654383351732E-3</v>
      </c>
    </row>
    <row r="62" spans="2:12" x14ac:dyDescent="0.35">
      <c r="B62" s="75" t="s">
        <v>117</v>
      </c>
      <c r="C62" s="76">
        <v>1.097277906731378E-2</v>
      </c>
      <c r="D62" s="77">
        <v>0.10418573647270805</v>
      </c>
      <c r="E62" s="78">
        <v>4739</v>
      </c>
      <c r="F62" s="79">
        <v>0</v>
      </c>
      <c r="H62" s="75" t="s">
        <v>117</v>
      </c>
      <c r="I62" s="96">
        <v>8.8636661604008047E-3</v>
      </c>
      <c r="J62" s="90"/>
      <c r="K62" s="3">
        <f t="shared" si="2"/>
        <v>8.4142104348350052E-2</v>
      </c>
      <c r="L62" s="3">
        <f t="shared" si="3"/>
        <v>-9.3351598594286391E-4</v>
      </c>
    </row>
    <row r="63" spans="2:12" x14ac:dyDescent="0.35">
      <c r="B63" s="75" t="s">
        <v>118</v>
      </c>
      <c r="C63" s="76">
        <v>3.1441232327495253E-2</v>
      </c>
      <c r="D63" s="77">
        <v>0.17452538086327626</v>
      </c>
      <c r="E63" s="78">
        <v>4739</v>
      </c>
      <c r="F63" s="79">
        <v>0</v>
      </c>
      <c r="H63" s="75" t="s">
        <v>118</v>
      </c>
      <c r="I63" s="96">
        <v>-8.5752742078761043E-3</v>
      </c>
      <c r="J63" s="90"/>
      <c r="K63" s="3">
        <f t="shared" si="2"/>
        <v>-4.7589966445860228E-2</v>
      </c>
      <c r="L63" s="3">
        <f t="shared" si="3"/>
        <v>1.5448594772185563E-3</v>
      </c>
    </row>
    <row r="64" spans="2:12" x14ac:dyDescent="0.35">
      <c r="B64" s="75" t="s">
        <v>119</v>
      </c>
      <c r="C64" s="76">
        <v>0.30998100865161426</v>
      </c>
      <c r="D64" s="77">
        <v>0.46253424417525202</v>
      </c>
      <c r="E64" s="78">
        <v>4739</v>
      </c>
      <c r="F64" s="79">
        <v>0</v>
      </c>
      <c r="H64" s="75" t="s">
        <v>119</v>
      </c>
      <c r="I64" s="96">
        <v>5.0437629553554325E-2</v>
      </c>
      <c r="J64" s="90"/>
      <c r="K64" s="3">
        <f t="shared" si="2"/>
        <v>7.524399049113524E-2</v>
      </c>
      <c r="L64" s="3">
        <f t="shared" si="3"/>
        <v>-3.3802269734396838E-2</v>
      </c>
    </row>
    <row r="65" spans="2:12" x14ac:dyDescent="0.35">
      <c r="B65" s="75" t="s">
        <v>120</v>
      </c>
      <c r="C65" s="76">
        <v>0.73011183794049384</v>
      </c>
      <c r="D65" s="77">
        <v>0.44394834272706102</v>
      </c>
      <c r="E65" s="78">
        <v>4739</v>
      </c>
      <c r="F65" s="79">
        <v>0</v>
      </c>
      <c r="H65" s="75" t="s">
        <v>120</v>
      </c>
      <c r="I65" s="96">
        <v>-0.15487483010439976</v>
      </c>
      <c r="J65" s="90"/>
      <c r="K65" s="3">
        <f t="shared" si="2"/>
        <v>-9.415258313477394E-2</v>
      </c>
      <c r="L65" s="3">
        <f t="shared" si="3"/>
        <v>0.2547051897156512</v>
      </c>
    </row>
    <row r="66" spans="2:12" x14ac:dyDescent="0.35">
      <c r="B66" s="75" t="s">
        <v>121</v>
      </c>
      <c r="C66" s="76">
        <v>1.1394809031441232E-2</v>
      </c>
      <c r="D66" s="77">
        <v>0.10614775050451325</v>
      </c>
      <c r="E66" s="78">
        <v>4739</v>
      </c>
      <c r="F66" s="79">
        <v>0</v>
      </c>
      <c r="H66" s="75" t="s">
        <v>121</v>
      </c>
      <c r="I66" s="96">
        <v>-3.4916787229670719E-3</v>
      </c>
      <c r="J66" s="90"/>
      <c r="K66" s="3">
        <f t="shared" si="0"/>
        <v>-3.2519687834297969E-2</v>
      </c>
      <c r="L66" s="3">
        <f t="shared" si="1"/>
        <v>3.7482671143054222E-4</v>
      </c>
    </row>
    <row r="67" spans="2:12" x14ac:dyDescent="0.35">
      <c r="B67" s="75" t="s">
        <v>122</v>
      </c>
      <c r="C67" s="76">
        <v>2.5321797847647183E-3</v>
      </c>
      <c r="D67" s="77">
        <v>5.0262321252100554E-2</v>
      </c>
      <c r="E67" s="78">
        <v>4739</v>
      </c>
      <c r="F67" s="79">
        <v>0</v>
      </c>
      <c r="H67" s="75" t="s">
        <v>122</v>
      </c>
      <c r="I67" s="96">
        <v>7.5251201738009118E-3</v>
      </c>
      <c r="J67" s="90"/>
      <c r="K67" s="3">
        <f t="shared" si="0"/>
        <v>0.14933781468171242</v>
      </c>
      <c r="L67" s="3">
        <f t="shared" si="1"/>
        <v>-3.791101705480324E-4</v>
      </c>
    </row>
    <row r="68" spans="2:12" x14ac:dyDescent="0.35">
      <c r="B68" s="75" t="s">
        <v>123</v>
      </c>
      <c r="C68" s="76">
        <v>1.8991348385735388E-3</v>
      </c>
      <c r="D68" s="77">
        <v>4.3542257574595629E-2</v>
      </c>
      <c r="E68" s="78">
        <v>4739</v>
      </c>
      <c r="F68" s="79">
        <v>0</v>
      </c>
      <c r="H68" s="75" t="s">
        <v>123</v>
      </c>
      <c r="I68" s="96">
        <v>-8.0106847035255162E-3</v>
      </c>
      <c r="J68" s="90"/>
      <c r="K68" s="3">
        <f t="shared" si="0"/>
        <v>-0.18362555775677364</v>
      </c>
      <c r="L68" s="3">
        <f t="shared" si="1"/>
        <v>3.4939323886066864E-4</v>
      </c>
    </row>
    <row r="69" spans="2:12" ht="23.25" x14ac:dyDescent="0.35">
      <c r="B69" s="75" t="s">
        <v>124</v>
      </c>
      <c r="C69" s="76">
        <v>4.0092846592108041E-3</v>
      </c>
      <c r="D69" s="77">
        <v>6.3198521349596165E-2</v>
      </c>
      <c r="E69" s="78">
        <v>4739</v>
      </c>
      <c r="F69" s="79">
        <v>0</v>
      </c>
      <c r="H69" s="75" t="s">
        <v>124</v>
      </c>
      <c r="I69" s="96">
        <v>1.7997931923629695E-2</v>
      </c>
      <c r="J69" s="90"/>
      <c r="K69" s="3">
        <f t="shared" si="0"/>
        <v>0.28364228637740607</v>
      </c>
      <c r="L69" s="3">
        <f t="shared" si="1"/>
        <v>-1.1417803900785413E-3</v>
      </c>
    </row>
    <row r="70" spans="2:12" ht="23.25" x14ac:dyDescent="0.35">
      <c r="B70" s="75" t="s">
        <v>125</v>
      </c>
      <c r="C70" s="76">
        <v>4.2202996412745298E-4</v>
      </c>
      <c r="D70" s="77">
        <v>2.054119983560607E-2</v>
      </c>
      <c r="E70" s="78">
        <v>4739</v>
      </c>
      <c r="F70" s="79">
        <v>0</v>
      </c>
      <c r="H70" s="75" t="s">
        <v>125</v>
      </c>
      <c r="I70" s="96">
        <v>2.4326538376887421E-3</v>
      </c>
      <c r="J70" s="90"/>
      <c r="K70" s="3">
        <f t="shared" si="0"/>
        <v>0.11837805017903144</v>
      </c>
      <c r="L70" s="3">
        <f t="shared" si="1"/>
        <v>-4.9980177403010948E-5</v>
      </c>
    </row>
    <row r="71" spans="2:12" x14ac:dyDescent="0.35">
      <c r="B71" s="75" t="s">
        <v>126</v>
      </c>
      <c r="C71" s="76">
        <v>6.7524794260392486E-3</v>
      </c>
      <c r="D71" s="77">
        <v>8.1904206236511998E-2</v>
      </c>
      <c r="E71" s="78">
        <v>4739</v>
      </c>
      <c r="F71" s="79">
        <v>0</v>
      </c>
      <c r="H71" s="75" t="s">
        <v>126</v>
      </c>
      <c r="I71" s="96">
        <v>5.7939570194969987E-2</v>
      </c>
      <c r="J71" s="90"/>
      <c r="K71" s="3">
        <f t="shared" si="0"/>
        <v>0.70262978036920987</v>
      </c>
      <c r="L71" s="3">
        <f t="shared" si="1"/>
        <v>-4.7767480288537743E-3</v>
      </c>
    </row>
    <row r="72" spans="2:12" x14ac:dyDescent="0.35">
      <c r="B72" s="75" t="s">
        <v>127</v>
      </c>
      <c r="C72" s="76">
        <v>0.2418231694450306</v>
      </c>
      <c r="D72" s="77">
        <v>0.42823290487051502</v>
      </c>
      <c r="E72" s="78">
        <v>4739</v>
      </c>
      <c r="F72" s="79">
        <v>0</v>
      </c>
      <c r="H72" s="75" t="s">
        <v>127</v>
      </c>
      <c r="I72" s="96">
        <v>0.14531517247467063</v>
      </c>
      <c r="J72" s="90"/>
      <c r="K72" s="3">
        <f t="shared" ref="K72:K119" si="4">((1-C72)/D72)*I72</f>
        <v>0.25727727982908755</v>
      </c>
      <c r="L72" s="3">
        <f t="shared" ref="L72:L119" si="5">((0-C72)/D72)*I72</f>
        <v>-8.2059494206550052E-2</v>
      </c>
    </row>
    <row r="73" spans="2:12" x14ac:dyDescent="0.35">
      <c r="B73" s="75" t="s">
        <v>128</v>
      </c>
      <c r="C73" s="76">
        <v>1.0550749103186326E-3</v>
      </c>
      <c r="D73" s="77">
        <v>3.2468202535824026E-2</v>
      </c>
      <c r="E73" s="78">
        <v>4739</v>
      </c>
      <c r="F73" s="79">
        <v>0</v>
      </c>
      <c r="H73" s="75" t="s">
        <v>128</v>
      </c>
      <c r="I73" s="96">
        <v>2.8827774938423957E-2</v>
      </c>
      <c r="J73" s="90"/>
      <c r="K73" s="3">
        <f t="shared" si="4"/>
        <v>0.88694036710508806</v>
      </c>
      <c r="L73" s="3">
        <f t="shared" si="5"/>
        <v>-9.3677689808310946E-4</v>
      </c>
    </row>
    <row r="74" spans="2:12" x14ac:dyDescent="0.35">
      <c r="B74" s="75" t="s">
        <v>130</v>
      </c>
      <c r="C74" s="76">
        <v>6.3304494619117959E-4</v>
      </c>
      <c r="D74" s="77">
        <v>2.5155073561167175E-2</v>
      </c>
      <c r="E74" s="78">
        <v>4739</v>
      </c>
      <c r="F74" s="79">
        <v>0</v>
      </c>
      <c r="H74" s="75" t="s">
        <v>130</v>
      </c>
      <c r="I74" s="96">
        <v>-3.8014725216758477E-3</v>
      </c>
      <c r="J74" s="90"/>
      <c r="K74" s="3">
        <f t="shared" si="4"/>
        <v>-0.15102583617853838</v>
      </c>
      <c r="L74" s="3">
        <f t="shared" si="5"/>
        <v>9.5666703660391716E-5</v>
      </c>
    </row>
    <row r="75" spans="2:12" ht="23.25" x14ac:dyDescent="0.35">
      <c r="B75" s="75" t="s">
        <v>131</v>
      </c>
      <c r="C75" s="76">
        <v>0.17809664486178517</v>
      </c>
      <c r="D75" s="77">
        <v>0.38263445279997821</v>
      </c>
      <c r="E75" s="78">
        <v>4739</v>
      </c>
      <c r="F75" s="79">
        <v>0</v>
      </c>
      <c r="H75" s="75" t="s">
        <v>131</v>
      </c>
      <c r="I75" s="96">
        <v>-9.4505842987552185E-2</v>
      </c>
      <c r="J75" s="90"/>
      <c r="K75" s="3">
        <f t="shared" si="4"/>
        <v>-0.2029996746587763</v>
      </c>
      <c r="L75" s="3">
        <f t="shared" si="5"/>
        <v>4.3987606010784899E-2</v>
      </c>
    </row>
    <row r="76" spans="2:12" x14ac:dyDescent="0.35">
      <c r="B76" s="75" t="s">
        <v>132</v>
      </c>
      <c r="C76" s="76">
        <v>1.0550749103186326E-3</v>
      </c>
      <c r="D76" s="77">
        <v>3.2468202535823443E-2</v>
      </c>
      <c r="E76" s="78">
        <v>4739</v>
      </c>
      <c r="F76" s="79">
        <v>0</v>
      </c>
      <c r="H76" s="75" t="s">
        <v>132</v>
      </c>
      <c r="I76" s="96">
        <v>-3.1153634325030892E-3</v>
      </c>
      <c r="J76" s="90"/>
      <c r="K76" s="3">
        <f t="shared" si="4"/>
        <v>-9.5849977752086979E-2</v>
      </c>
      <c r="L76" s="3">
        <f t="shared" si="5"/>
        <v>1.0123571794685992E-4</v>
      </c>
    </row>
    <row r="77" spans="2:12" x14ac:dyDescent="0.35">
      <c r="B77" s="75" t="s">
        <v>133</v>
      </c>
      <c r="C77" s="76">
        <v>3.7138636843215868E-2</v>
      </c>
      <c r="D77" s="77">
        <v>0.18912140505410832</v>
      </c>
      <c r="E77" s="78">
        <v>4739</v>
      </c>
      <c r="F77" s="79">
        <v>0</v>
      </c>
      <c r="H77" s="75" t="s">
        <v>133</v>
      </c>
      <c r="I77" s="96">
        <v>-3.4145263769596666E-2</v>
      </c>
      <c r="J77" s="90"/>
      <c r="K77" s="3">
        <f t="shared" si="4"/>
        <v>-0.17384153427337073</v>
      </c>
      <c r="L77" s="3">
        <f t="shared" si="5"/>
        <v>6.7052618961457918E-3</v>
      </c>
    </row>
    <row r="78" spans="2:12" x14ac:dyDescent="0.35">
      <c r="B78" s="75" t="s">
        <v>134</v>
      </c>
      <c r="C78" s="76">
        <v>4.2202996412745298E-4</v>
      </c>
      <c r="D78" s="77">
        <v>2.054119983560582E-2</v>
      </c>
      <c r="E78" s="78">
        <v>4739</v>
      </c>
      <c r="F78" s="79">
        <v>0</v>
      </c>
      <c r="H78" s="75" t="s">
        <v>134</v>
      </c>
      <c r="I78" s="96">
        <v>-3.0718245070672718E-3</v>
      </c>
      <c r="J78" s="90"/>
      <c r="K78" s="3">
        <f t="shared" si="4"/>
        <v>-0.14948143875015221</v>
      </c>
      <c r="L78" s="3">
        <f t="shared" si="5"/>
        <v>6.3112281507347355E-5</v>
      </c>
    </row>
    <row r="79" spans="2:12" x14ac:dyDescent="0.35">
      <c r="B79" s="75" t="s">
        <v>136</v>
      </c>
      <c r="C79" s="76">
        <v>0.77737919392276855</v>
      </c>
      <c r="D79" s="77">
        <v>0.41604964716279741</v>
      </c>
      <c r="E79" s="78">
        <v>4739</v>
      </c>
      <c r="F79" s="79">
        <v>0</v>
      </c>
      <c r="H79" s="75" t="s">
        <v>136</v>
      </c>
      <c r="I79" s="96">
        <v>0.10243042780789194</v>
      </c>
      <c r="J79" s="90"/>
      <c r="K79" s="3">
        <f t="shared" si="4"/>
        <v>5.480870987616978E-2</v>
      </c>
      <c r="L79" s="3">
        <f t="shared" si="5"/>
        <v>-0.19138889780455878</v>
      </c>
    </row>
    <row r="80" spans="2:12" x14ac:dyDescent="0.35">
      <c r="B80" s="75" t="s">
        <v>137</v>
      </c>
      <c r="C80" s="76">
        <v>2.1101498206372651E-3</v>
      </c>
      <c r="D80" s="77">
        <v>4.5892717459156109E-2</v>
      </c>
      <c r="E80" s="78">
        <v>4739</v>
      </c>
      <c r="F80" s="79">
        <v>0</v>
      </c>
      <c r="H80" s="75" t="s">
        <v>137</v>
      </c>
      <c r="I80" s="96">
        <v>5.0255198694973359E-4</v>
      </c>
      <c r="J80" s="90"/>
      <c r="K80" s="3">
        <f t="shared" si="4"/>
        <v>1.09274750925554E-2</v>
      </c>
      <c r="L80" s="3">
        <f t="shared" si="5"/>
        <v>-2.3107369618429689E-5</v>
      </c>
    </row>
    <row r="81" spans="2:12" ht="23.25" x14ac:dyDescent="0.35">
      <c r="B81" s="75" t="s">
        <v>138</v>
      </c>
      <c r="C81" s="76">
        <v>8.4405992825490651E-4</v>
      </c>
      <c r="D81" s="77">
        <v>2.904351024941796E-2</v>
      </c>
      <c r="E81" s="78">
        <v>4739</v>
      </c>
      <c r="F81" s="79">
        <v>0</v>
      </c>
      <c r="H81" s="75" t="s">
        <v>138</v>
      </c>
      <c r="I81" s="96">
        <v>7.4338963471478258E-3</v>
      </c>
      <c r="J81" s="90"/>
      <c r="K81" s="3">
        <f t="shared" si="4"/>
        <v>0.25574118380815386</v>
      </c>
      <c r="L81" s="3">
        <f t="shared" si="5"/>
        <v>-2.1604323869749012E-4</v>
      </c>
    </row>
    <row r="82" spans="2:12" x14ac:dyDescent="0.35">
      <c r="B82" s="75" t="s">
        <v>139</v>
      </c>
      <c r="C82" s="76">
        <v>1.0550749103186326E-3</v>
      </c>
      <c r="D82" s="77">
        <v>3.2468202535822631E-2</v>
      </c>
      <c r="E82" s="78">
        <v>4739</v>
      </c>
      <c r="F82" s="79">
        <v>0</v>
      </c>
      <c r="H82" s="75" t="s">
        <v>139</v>
      </c>
      <c r="I82" s="96">
        <v>7.8923216685245923E-3</v>
      </c>
      <c r="J82" s="90"/>
      <c r="K82" s="3">
        <f t="shared" si="4"/>
        <v>0.24282202469475925</v>
      </c>
      <c r="L82" s="3">
        <f t="shared" si="5"/>
        <v>-2.564660167878741E-4</v>
      </c>
    </row>
    <row r="83" spans="2:12" x14ac:dyDescent="0.35">
      <c r="B83" s="75" t="s">
        <v>140</v>
      </c>
      <c r="C83" s="76">
        <v>1.2660898923823592E-3</v>
      </c>
      <c r="D83" s="77">
        <v>3.5563377100118393E-2</v>
      </c>
      <c r="E83" s="78">
        <v>4739</v>
      </c>
      <c r="F83" s="79">
        <v>0</v>
      </c>
      <c r="H83" s="75" t="s">
        <v>140</v>
      </c>
      <c r="I83" s="96">
        <v>-6.5431203619253442E-3</v>
      </c>
      <c r="J83" s="90"/>
      <c r="K83" s="3">
        <f t="shared" si="4"/>
        <v>-0.18375184575338643</v>
      </c>
      <c r="L83" s="3">
        <f t="shared" si="5"/>
        <v>2.3294127921409644E-4</v>
      </c>
    </row>
    <row r="84" spans="2:12" x14ac:dyDescent="0.35">
      <c r="B84" s="75" t="s">
        <v>141</v>
      </c>
      <c r="C84" s="76">
        <v>7.385524372230428E-3</v>
      </c>
      <c r="D84" s="77">
        <v>8.5630168017768848E-2</v>
      </c>
      <c r="E84" s="78">
        <v>4739</v>
      </c>
      <c r="F84" s="79">
        <v>0</v>
      </c>
      <c r="H84" s="75" t="s">
        <v>141</v>
      </c>
      <c r="I84" s="96">
        <v>-6.8554801173037793E-3</v>
      </c>
      <c r="J84" s="90"/>
      <c r="K84" s="3">
        <f t="shared" si="4"/>
        <v>-7.9467890339792846E-2</v>
      </c>
      <c r="L84" s="3">
        <f t="shared" si="5"/>
        <v>5.9127894598060146E-4</v>
      </c>
    </row>
    <row r="85" spans="2:12" ht="23.25" x14ac:dyDescent="0.35">
      <c r="B85" s="75" t="s">
        <v>142</v>
      </c>
      <c r="C85" s="76">
        <v>8.8626292466765129E-3</v>
      </c>
      <c r="D85" s="77">
        <v>9.3733329258348208E-2</v>
      </c>
      <c r="E85" s="78">
        <v>4739</v>
      </c>
      <c r="F85" s="79">
        <v>0</v>
      </c>
      <c r="H85" s="75" t="s">
        <v>142</v>
      </c>
      <c r="I85" s="96">
        <v>-2.1718014973857058E-2</v>
      </c>
      <c r="J85" s="90"/>
      <c r="K85" s="3">
        <f t="shared" si="4"/>
        <v>-0.22964655613417098</v>
      </c>
      <c r="L85" s="3">
        <f t="shared" si="5"/>
        <v>2.0534714408420654E-3</v>
      </c>
    </row>
    <row r="86" spans="2:12" x14ac:dyDescent="0.35">
      <c r="B86" s="75" t="s">
        <v>143</v>
      </c>
      <c r="C86" s="76">
        <v>0.36463388900611943</v>
      </c>
      <c r="D86" s="77">
        <v>0.48137813974342447</v>
      </c>
      <c r="E86" s="78">
        <v>4739</v>
      </c>
      <c r="F86" s="79">
        <v>0</v>
      </c>
      <c r="H86" s="75" t="s">
        <v>143</v>
      </c>
      <c r="I86" s="96">
        <v>-8.7498736515827319E-2</v>
      </c>
      <c r="J86" s="90"/>
      <c r="K86" s="3">
        <f t="shared" si="4"/>
        <v>-0.1154886924582222</v>
      </c>
      <c r="L86" s="3">
        <f t="shared" si="5"/>
        <v>6.6278465814615717E-2</v>
      </c>
    </row>
    <row r="87" spans="2:12" ht="23.25" x14ac:dyDescent="0.35">
      <c r="B87" s="75" t="s">
        <v>144</v>
      </c>
      <c r="C87" s="76">
        <v>0.10255328128297109</v>
      </c>
      <c r="D87" s="77">
        <v>0.30340654389327282</v>
      </c>
      <c r="E87" s="78">
        <v>4739</v>
      </c>
      <c r="F87" s="79">
        <v>0</v>
      </c>
      <c r="H87" s="75" t="s">
        <v>144</v>
      </c>
      <c r="I87" s="96">
        <v>-4.2902638722542359E-2</v>
      </c>
      <c r="J87" s="90"/>
      <c r="K87" s="3">
        <f t="shared" si="4"/>
        <v>-0.12690178613745279</v>
      </c>
      <c r="L87" s="3">
        <f t="shared" si="5"/>
        <v>1.4501356233905961E-2</v>
      </c>
    </row>
    <row r="88" spans="2:12" ht="23.25" x14ac:dyDescent="0.35">
      <c r="B88" s="75" t="s">
        <v>145</v>
      </c>
      <c r="C88" s="76">
        <v>0.1169023000633045</v>
      </c>
      <c r="D88" s="77">
        <v>0.32133773708645164</v>
      </c>
      <c r="E88" s="78">
        <v>4739</v>
      </c>
      <c r="F88" s="79">
        <v>0</v>
      </c>
      <c r="H88" s="75" t="s">
        <v>145</v>
      </c>
      <c r="I88" s="96">
        <v>-2.1502419244671021E-2</v>
      </c>
      <c r="J88" s="90"/>
      <c r="K88" s="3">
        <f t="shared" si="4"/>
        <v>-5.9092769962884407E-2</v>
      </c>
      <c r="L88" s="3">
        <f t="shared" si="5"/>
        <v>7.8225554502838624E-3</v>
      </c>
    </row>
    <row r="89" spans="2:12" ht="23.25" x14ac:dyDescent="0.35">
      <c r="B89" s="75" t="s">
        <v>147</v>
      </c>
      <c r="C89" s="76">
        <v>4.2202996412745298E-4</v>
      </c>
      <c r="D89" s="77">
        <v>2.0541199835606132E-2</v>
      </c>
      <c r="E89" s="78">
        <v>4739</v>
      </c>
      <c r="F89" s="79">
        <v>0</v>
      </c>
      <c r="H89" s="75" t="s">
        <v>147</v>
      </c>
      <c r="I89" s="96">
        <v>3.8540730593041063E-3</v>
      </c>
      <c r="J89" s="90"/>
      <c r="K89" s="3">
        <f t="shared" si="4"/>
        <v>0.18754729790960456</v>
      </c>
      <c r="L89" s="3">
        <f t="shared" si="5"/>
        <v>-7.9183997428585408E-5</v>
      </c>
    </row>
    <row r="90" spans="2:12" x14ac:dyDescent="0.35">
      <c r="B90" s="75" t="s">
        <v>148</v>
      </c>
      <c r="C90" s="76">
        <v>0.26756699725680527</v>
      </c>
      <c r="D90" s="77">
        <v>0.44273723765197703</v>
      </c>
      <c r="E90" s="78">
        <v>4739</v>
      </c>
      <c r="F90" s="79">
        <v>0</v>
      </c>
      <c r="H90" s="75" t="s">
        <v>148</v>
      </c>
      <c r="I90" s="96">
        <v>0.14859611306632931</v>
      </c>
      <c r="J90" s="90"/>
      <c r="K90" s="3">
        <f t="shared" si="4"/>
        <v>0.24582684272582517</v>
      </c>
      <c r="L90" s="3">
        <f t="shared" si="5"/>
        <v>-8.9803640615484417E-2</v>
      </c>
    </row>
    <row r="91" spans="2:12" ht="23.25" x14ac:dyDescent="0.35">
      <c r="B91" s="75" t="s">
        <v>149</v>
      </c>
      <c r="C91" s="76">
        <v>5.486389533656889E-3</v>
      </c>
      <c r="D91" s="77">
        <v>7.3874492656708701E-2</v>
      </c>
      <c r="E91" s="78">
        <v>4739</v>
      </c>
      <c r="F91" s="79">
        <v>0</v>
      </c>
      <c r="H91" s="75" t="s">
        <v>149</v>
      </c>
      <c r="I91" s="96">
        <v>2.3857739529651871E-3</v>
      </c>
      <c r="J91" s="90"/>
      <c r="K91" s="3">
        <f t="shared" si="4"/>
        <v>3.2117779525684488E-2</v>
      </c>
      <c r="L91" s="3">
        <f t="shared" si="5"/>
        <v>-1.7718274298064853E-4</v>
      </c>
    </row>
    <row r="92" spans="2:12" x14ac:dyDescent="0.35">
      <c r="B92" s="75" t="s">
        <v>150</v>
      </c>
      <c r="C92" s="76">
        <v>6.0561299852289516E-2</v>
      </c>
      <c r="D92" s="77">
        <v>0.23854902379679477</v>
      </c>
      <c r="E92" s="78">
        <v>4739</v>
      </c>
      <c r="F92" s="79">
        <v>0</v>
      </c>
      <c r="H92" s="75" t="s">
        <v>150</v>
      </c>
      <c r="I92" s="96">
        <v>6.4444735610897481E-4</v>
      </c>
      <c r="J92" s="90"/>
      <c r="K92" s="3">
        <f t="shared" si="4"/>
        <v>2.5379218782817696E-3</v>
      </c>
      <c r="L92" s="3">
        <f t="shared" si="5"/>
        <v>-1.6360817139866757E-4</v>
      </c>
    </row>
    <row r="93" spans="2:12" x14ac:dyDescent="0.35">
      <c r="B93" s="75" t="s">
        <v>151</v>
      </c>
      <c r="C93" s="76">
        <v>8.8626292466765129E-3</v>
      </c>
      <c r="D93" s="77">
        <v>9.3733329258346654E-2</v>
      </c>
      <c r="E93" s="78">
        <v>4739</v>
      </c>
      <c r="F93" s="79">
        <v>0</v>
      </c>
      <c r="H93" s="75" t="s">
        <v>151</v>
      </c>
      <c r="I93" s="96">
        <v>2.6693288335963839E-2</v>
      </c>
      <c r="J93" s="90"/>
      <c r="K93" s="3">
        <f t="shared" si="4"/>
        <v>0.28225515755604802</v>
      </c>
      <c r="L93" s="3">
        <f t="shared" si="5"/>
        <v>-2.5238911256874629E-3</v>
      </c>
    </row>
    <row r="94" spans="2:12" x14ac:dyDescent="0.35">
      <c r="B94" s="75" t="s">
        <v>152</v>
      </c>
      <c r="C94" s="76">
        <v>4.8955475838784554E-2</v>
      </c>
      <c r="D94" s="77">
        <v>0.21579773842643832</v>
      </c>
      <c r="E94" s="78">
        <v>4739</v>
      </c>
      <c r="F94" s="79">
        <v>0</v>
      </c>
      <c r="H94" s="75" t="s">
        <v>152</v>
      </c>
      <c r="I94" s="96">
        <v>-2.2771169309456839E-2</v>
      </c>
      <c r="J94" s="90"/>
      <c r="K94" s="3">
        <f t="shared" si="4"/>
        <v>-0.10035506413747305</v>
      </c>
      <c r="L94" s="3">
        <f t="shared" si="5"/>
        <v>5.1658253560891397E-3</v>
      </c>
    </row>
    <row r="95" spans="2:12" ht="23.25" x14ac:dyDescent="0.35">
      <c r="B95" s="75" t="s">
        <v>153</v>
      </c>
      <c r="C95" s="76">
        <v>4.2202996412745304E-4</v>
      </c>
      <c r="D95" s="77">
        <v>2.0541199835606289E-2</v>
      </c>
      <c r="E95" s="78">
        <v>4739</v>
      </c>
      <c r="F95" s="79">
        <v>0</v>
      </c>
      <c r="H95" s="75" t="s">
        <v>153</v>
      </c>
      <c r="I95" s="96">
        <v>5.8983454385132753E-3</v>
      </c>
      <c r="J95" s="90"/>
      <c r="K95" s="3">
        <f t="shared" si="4"/>
        <v>0.28702588978174109</v>
      </c>
      <c r="L95" s="3">
        <f t="shared" si="5"/>
        <v>-1.2118466952997299E-4</v>
      </c>
    </row>
    <row r="96" spans="2:12" x14ac:dyDescent="0.35">
      <c r="B96" s="75" t="s">
        <v>154</v>
      </c>
      <c r="C96" s="76">
        <v>1.6881198565098119E-3</v>
      </c>
      <c r="D96" s="77">
        <v>4.105637344137783E-2</v>
      </c>
      <c r="E96" s="78">
        <v>4739</v>
      </c>
      <c r="F96" s="79">
        <v>0</v>
      </c>
      <c r="H96" s="75" t="s">
        <v>154</v>
      </c>
      <c r="I96" s="96">
        <v>2.1805923338865382E-2</v>
      </c>
      <c r="J96" s="90"/>
      <c r="K96" s="3">
        <f t="shared" si="4"/>
        <v>0.53022492007898481</v>
      </c>
      <c r="L96" s="3">
        <f t="shared" si="5"/>
        <v>-8.9659677882728342E-4</v>
      </c>
    </row>
    <row r="97" spans="2:12" x14ac:dyDescent="0.35">
      <c r="B97" s="75" t="s">
        <v>155</v>
      </c>
      <c r="C97" s="76">
        <v>5.697404515720616E-3</v>
      </c>
      <c r="D97" s="77">
        <v>7.5273765269715937E-2</v>
      </c>
      <c r="E97" s="78">
        <v>4739</v>
      </c>
      <c r="F97" s="79">
        <v>0</v>
      </c>
      <c r="H97" s="75" t="s">
        <v>155</v>
      </c>
      <c r="I97" s="96">
        <v>-1.7735043611629613E-3</v>
      </c>
      <c r="J97" s="90"/>
      <c r="K97" s="3">
        <f t="shared" si="4"/>
        <v>-2.3426488406532126E-2</v>
      </c>
      <c r="L97" s="3">
        <f t="shared" si="5"/>
        <v>1.3423497176917815E-4</v>
      </c>
    </row>
    <row r="98" spans="2:12" x14ac:dyDescent="0.35">
      <c r="B98" s="75" t="s">
        <v>156</v>
      </c>
      <c r="C98" s="76">
        <v>0.7630301751424351</v>
      </c>
      <c r="D98" s="77">
        <v>0.42526849133015471</v>
      </c>
      <c r="E98" s="78">
        <v>4739</v>
      </c>
      <c r="F98" s="79">
        <v>0</v>
      </c>
      <c r="H98" s="75" t="s">
        <v>156</v>
      </c>
      <c r="I98" s="96">
        <v>-3.6413165580617003E-2</v>
      </c>
      <c r="J98" s="90"/>
      <c r="K98" s="3">
        <f t="shared" si="4"/>
        <v>-2.0290291065672643E-2</v>
      </c>
      <c r="L98" s="3">
        <f t="shared" si="5"/>
        <v>6.5333653155362673E-2</v>
      </c>
    </row>
    <row r="99" spans="2:12" ht="23.25" x14ac:dyDescent="0.35">
      <c r="B99" s="75" t="s">
        <v>157</v>
      </c>
      <c r="C99" s="80">
        <v>2.193711753534501</v>
      </c>
      <c r="D99" s="81">
        <v>1.2935672753898</v>
      </c>
      <c r="E99" s="78">
        <v>4739</v>
      </c>
      <c r="F99" s="79">
        <v>0</v>
      </c>
      <c r="H99" s="75" t="s">
        <v>157</v>
      </c>
      <c r="I99" s="96">
        <v>8.0965754468634071E-4</v>
      </c>
      <c r="J99" s="90"/>
      <c r="K99" s="3">
        <f t="shared" si="4"/>
        <v>-7.471569092830743E-4</v>
      </c>
      <c r="L99" s="3">
        <f t="shared" si="5"/>
        <v>-1.3730675674221036E-3</v>
      </c>
    </row>
    <row r="100" spans="2:12" x14ac:dyDescent="0.35">
      <c r="B100" s="75" t="s">
        <v>159</v>
      </c>
      <c r="C100" s="82">
        <v>1.9835408313990291E-2</v>
      </c>
      <c r="D100" s="83">
        <v>0.13944916027986931</v>
      </c>
      <c r="E100" s="78">
        <v>4739</v>
      </c>
      <c r="F100" s="79">
        <v>0</v>
      </c>
      <c r="H100" s="75" t="s">
        <v>159</v>
      </c>
      <c r="I100" s="96">
        <v>8.4941200274981227E-3</v>
      </c>
      <c r="J100" s="90"/>
      <c r="K100" s="3">
        <f t="shared" si="4"/>
        <v>5.9703734836232876E-2</v>
      </c>
      <c r="L100" s="3">
        <f t="shared" si="5"/>
        <v>-1.2082133637472314E-3</v>
      </c>
    </row>
    <row r="101" spans="2:12" x14ac:dyDescent="0.35">
      <c r="B101" s="75" t="s">
        <v>160</v>
      </c>
      <c r="C101" s="82">
        <v>4.4313146233382573E-3</v>
      </c>
      <c r="D101" s="83">
        <v>6.6427473237345561E-2</v>
      </c>
      <c r="E101" s="78">
        <v>4739</v>
      </c>
      <c r="F101" s="79">
        <v>0</v>
      </c>
      <c r="H101" s="75" t="s">
        <v>160</v>
      </c>
      <c r="I101" s="96">
        <v>-7.9237590233234394E-3</v>
      </c>
      <c r="J101" s="90"/>
      <c r="K101" s="3">
        <f t="shared" si="4"/>
        <v>-0.11875577934306519</v>
      </c>
      <c r="L101" s="3">
        <f t="shared" si="5"/>
        <v>5.2858655493945935E-4</v>
      </c>
    </row>
    <row r="102" spans="2:12" x14ac:dyDescent="0.35">
      <c r="B102" s="75" t="s">
        <v>161</v>
      </c>
      <c r="C102" s="82">
        <v>4.2202996412745303E-3</v>
      </c>
      <c r="D102" s="83">
        <v>6.4833445747221163E-2</v>
      </c>
      <c r="E102" s="78">
        <v>4739</v>
      </c>
      <c r="F102" s="79">
        <v>0</v>
      </c>
      <c r="H102" s="75" t="s">
        <v>161</v>
      </c>
      <c r="I102" s="96">
        <v>9.1867607629767985E-3</v>
      </c>
      <c r="J102" s="90"/>
      <c r="K102" s="3">
        <f t="shared" si="4"/>
        <v>0.1410998563224819</v>
      </c>
      <c r="L102" s="3">
        <f t="shared" si="5"/>
        <v>-5.9800744362145327E-4</v>
      </c>
    </row>
    <row r="103" spans="2:12" x14ac:dyDescent="0.35">
      <c r="B103" s="75" t="s">
        <v>163</v>
      </c>
      <c r="C103" s="82">
        <v>1.7092213547161849E-2</v>
      </c>
      <c r="D103" s="83">
        <v>0.12962876068937826</v>
      </c>
      <c r="E103" s="78">
        <v>4739</v>
      </c>
      <c r="F103" s="79">
        <v>0</v>
      </c>
      <c r="H103" s="75" t="s">
        <v>163</v>
      </c>
      <c r="I103" s="96">
        <v>7.1300626874818262E-3</v>
      </c>
      <c r="J103" s="90"/>
      <c r="K103" s="3">
        <f t="shared" si="4"/>
        <v>5.4063574288240379E-2</v>
      </c>
      <c r="L103" s="3">
        <f t="shared" si="5"/>
        <v>-9.4013514756278907E-4</v>
      </c>
    </row>
    <row r="104" spans="2:12" x14ac:dyDescent="0.35">
      <c r="B104" s="75" t="s">
        <v>164</v>
      </c>
      <c r="C104" s="82">
        <v>2.5321797847647183E-3</v>
      </c>
      <c r="D104" s="83">
        <v>5.0262321252103712E-2</v>
      </c>
      <c r="E104" s="78">
        <v>4739</v>
      </c>
      <c r="F104" s="79">
        <v>0</v>
      </c>
      <c r="H104" s="75" t="s">
        <v>164</v>
      </c>
      <c r="I104" s="96">
        <v>9.8018769846273633E-3</v>
      </c>
      <c r="J104" s="90"/>
      <c r="K104" s="3">
        <f t="shared" si="4"/>
        <v>0.19452059965226784</v>
      </c>
      <c r="L104" s="3">
        <f t="shared" si="5"/>
        <v>-4.9381154978362892E-4</v>
      </c>
    </row>
    <row r="105" spans="2:12" x14ac:dyDescent="0.35">
      <c r="B105" s="75" t="s">
        <v>165</v>
      </c>
      <c r="C105" s="82">
        <v>2.7431947668284449E-3</v>
      </c>
      <c r="D105" s="83">
        <v>5.2309148706698408E-2</v>
      </c>
      <c r="E105" s="78">
        <v>4739</v>
      </c>
      <c r="F105" s="79">
        <v>0</v>
      </c>
      <c r="H105" s="75" t="s">
        <v>165</v>
      </c>
      <c r="I105" s="96">
        <v>4.7161817380912798E-3</v>
      </c>
      <c r="J105" s="90"/>
      <c r="K105" s="3">
        <f t="shared" si="4"/>
        <v>8.9912461764564439E-2</v>
      </c>
      <c r="L105" s="3">
        <f t="shared" si="5"/>
        <v>-2.4732585758344009E-4</v>
      </c>
    </row>
    <row r="106" spans="2:12" x14ac:dyDescent="0.35">
      <c r="B106" s="75" t="s">
        <v>166</v>
      </c>
      <c r="C106" s="82">
        <v>1.1394809031441232E-2</v>
      </c>
      <c r="D106" s="83">
        <v>0.10614775050450953</v>
      </c>
      <c r="E106" s="78">
        <v>4739</v>
      </c>
      <c r="F106" s="79">
        <v>0</v>
      </c>
      <c r="H106" s="75" t="s">
        <v>166</v>
      </c>
      <c r="I106" s="96">
        <v>6.3846705318228811E-3</v>
      </c>
      <c r="J106" s="90"/>
      <c r="K106" s="3">
        <f t="shared" si="4"/>
        <v>5.9463515716387569E-2</v>
      </c>
      <c r="L106" s="3">
        <f t="shared" si="5"/>
        <v>-6.853852398473701E-4</v>
      </c>
    </row>
    <row r="107" spans="2:12" x14ac:dyDescent="0.35">
      <c r="B107" s="75" t="s">
        <v>168</v>
      </c>
      <c r="C107" s="82">
        <v>0.19223464866005485</v>
      </c>
      <c r="D107" s="83">
        <v>0.39409803595017617</v>
      </c>
      <c r="E107" s="78">
        <v>4739</v>
      </c>
      <c r="F107" s="79">
        <v>0</v>
      </c>
      <c r="H107" s="75" t="s">
        <v>168</v>
      </c>
      <c r="I107" s="96">
        <v>2.4776877218037566E-3</v>
      </c>
      <c r="J107" s="90"/>
      <c r="K107" s="3">
        <f t="shared" si="4"/>
        <v>5.0784071742151632E-3</v>
      </c>
      <c r="L107" s="3">
        <f t="shared" si="5"/>
        <v>-1.2085760020141099E-3</v>
      </c>
    </row>
    <row r="108" spans="2:12" x14ac:dyDescent="0.35">
      <c r="B108" s="75" t="s">
        <v>169</v>
      </c>
      <c r="C108" s="82">
        <v>4.4946191179573755E-2</v>
      </c>
      <c r="D108" s="83">
        <v>0.20720784499021161</v>
      </c>
      <c r="E108" s="78">
        <v>4739</v>
      </c>
      <c r="F108" s="79">
        <v>0</v>
      </c>
      <c r="H108" s="75" t="s">
        <v>169</v>
      </c>
      <c r="I108" s="96">
        <v>1.1485492193157122E-2</v>
      </c>
      <c r="J108" s="90"/>
      <c r="K108" s="3">
        <f t="shared" si="4"/>
        <v>5.2938454457504551E-2</v>
      </c>
      <c r="L108" s="3">
        <f t="shared" si="5"/>
        <v>-2.4913589923659901E-3</v>
      </c>
    </row>
    <row r="109" spans="2:12" x14ac:dyDescent="0.35">
      <c r="B109" s="75" t="s">
        <v>170</v>
      </c>
      <c r="C109" s="82">
        <v>1.2449883941759866E-2</v>
      </c>
      <c r="D109" s="83">
        <v>0.11089400021627786</v>
      </c>
      <c r="E109" s="78">
        <v>4739</v>
      </c>
      <c r="F109" s="79">
        <v>0</v>
      </c>
      <c r="H109" s="75" t="s">
        <v>170</v>
      </c>
      <c r="I109" s="96">
        <v>6.8071441997236875E-3</v>
      </c>
      <c r="J109" s="90"/>
      <c r="K109" s="3">
        <f t="shared" si="4"/>
        <v>6.0620015793023396E-2</v>
      </c>
      <c r="L109" s="3">
        <f t="shared" si="5"/>
        <v>-7.6422669482657704E-4</v>
      </c>
    </row>
    <row r="110" spans="2:12" x14ac:dyDescent="0.35">
      <c r="B110" s="75" t="s">
        <v>172</v>
      </c>
      <c r="C110" s="82">
        <v>0.13441654357459379</v>
      </c>
      <c r="D110" s="83">
        <v>0.34113529998574688</v>
      </c>
      <c r="E110" s="78">
        <v>4739</v>
      </c>
      <c r="F110" s="79">
        <v>0</v>
      </c>
      <c r="H110" s="75" t="s">
        <v>172</v>
      </c>
      <c r="I110" s="96">
        <v>1.6055050270666862E-2</v>
      </c>
      <c r="J110" s="90"/>
      <c r="K110" s="3">
        <f t="shared" si="4"/>
        <v>4.0737460787400516E-2</v>
      </c>
      <c r="L110" s="3">
        <f t="shared" si="5"/>
        <v>-6.3261244567464963E-3</v>
      </c>
    </row>
    <row r="111" spans="2:12" x14ac:dyDescent="0.35">
      <c r="B111" s="75" t="s">
        <v>173</v>
      </c>
      <c r="C111" s="82">
        <v>2.1734543152563832E-2</v>
      </c>
      <c r="D111" s="83">
        <v>0.14583086218715027</v>
      </c>
      <c r="E111" s="78">
        <v>4739</v>
      </c>
      <c r="F111" s="79">
        <v>0</v>
      </c>
      <c r="H111" s="75" t="s">
        <v>173</v>
      </c>
      <c r="I111" s="96">
        <v>1.2526572384518648E-2</v>
      </c>
      <c r="J111" s="90"/>
      <c r="K111" s="3">
        <f t="shared" si="4"/>
        <v>8.4030999149872596E-2</v>
      </c>
      <c r="L111" s="3">
        <f t="shared" si="5"/>
        <v>-1.8669527421132177E-3</v>
      </c>
    </row>
    <row r="112" spans="2:12" x14ac:dyDescent="0.35">
      <c r="B112" s="75" t="s">
        <v>174</v>
      </c>
      <c r="C112" s="82">
        <v>3.58725469508335E-3</v>
      </c>
      <c r="D112" s="83">
        <v>5.9792480355711955E-2</v>
      </c>
      <c r="E112" s="78">
        <v>4739</v>
      </c>
      <c r="F112" s="79">
        <v>0</v>
      </c>
      <c r="H112" s="75" t="s">
        <v>174</v>
      </c>
      <c r="I112" s="96">
        <v>2.31980695447195E-3</v>
      </c>
      <c r="J112" s="90"/>
      <c r="K112" s="3">
        <f t="shared" si="4"/>
        <v>3.8658460099523506E-2</v>
      </c>
      <c r="L112" s="3">
        <f t="shared" si="5"/>
        <v>-1.391770058644429E-4</v>
      </c>
    </row>
    <row r="113" spans="2:12" x14ac:dyDescent="0.35">
      <c r="B113" s="75" t="s">
        <v>176</v>
      </c>
      <c r="C113" s="82">
        <v>0.37898290778645283</v>
      </c>
      <c r="D113" s="83">
        <v>0.48518505467128564</v>
      </c>
      <c r="E113" s="78">
        <v>4739</v>
      </c>
      <c r="F113" s="79">
        <v>0</v>
      </c>
      <c r="H113" s="75" t="s">
        <v>176</v>
      </c>
      <c r="I113" s="96">
        <v>4.9625985909900827E-4</v>
      </c>
      <c r="J113" s="90"/>
      <c r="K113" s="3">
        <f t="shared" si="4"/>
        <v>6.3519239043496011E-4</v>
      </c>
      <c r="L113" s="3">
        <f t="shared" si="5"/>
        <v>-3.8763354849513708E-4</v>
      </c>
    </row>
    <row r="114" spans="2:12" x14ac:dyDescent="0.35">
      <c r="B114" s="75" t="s">
        <v>177</v>
      </c>
      <c r="C114" s="82">
        <v>0.17872968980797638</v>
      </c>
      <c r="D114" s="83">
        <v>0.38316624100047075</v>
      </c>
      <c r="E114" s="78">
        <v>4739</v>
      </c>
      <c r="F114" s="79">
        <v>0</v>
      </c>
      <c r="H114" s="75" t="s">
        <v>177</v>
      </c>
      <c r="I114" s="96">
        <v>3.2739177384134986E-3</v>
      </c>
      <c r="J114" s="90"/>
      <c r="K114" s="3">
        <f t="shared" si="4"/>
        <v>7.0172451245951988E-3</v>
      </c>
      <c r="L114" s="3">
        <f t="shared" si="5"/>
        <v>-1.5271342807122647E-3</v>
      </c>
    </row>
    <row r="115" spans="2:12" x14ac:dyDescent="0.35">
      <c r="B115" s="75" t="s">
        <v>178</v>
      </c>
      <c r="C115" s="82">
        <v>2.4266722937328549E-2</v>
      </c>
      <c r="D115" s="83">
        <v>0.15389232122054805</v>
      </c>
      <c r="E115" s="78">
        <v>4739</v>
      </c>
      <c r="F115" s="79">
        <v>0</v>
      </c>
      <c r="H115" s="75" t="s">
        <v>178</v>
      </c>
      <c r="I115" s="96">
        <v>-1.8440080289383763E-4</v>
      </c>
      <c r="J115" s="90"/>
      <c r="K115" s="3">
        <f t="shared" si="4"/>
        <v>-1.1691681448012872E-3</v>
      </c>
      <c r="L115" s="3">
        <f t="shared" si="5"/>
        <v>2.9077494950724055E-5</v>
      </c>
    </row>
    <row r="116" spans="2:12" x14ac:dyDescent="0.35">
      <c r="B116" s="75" t="s">
        <v>180</v>
      </c>
      <c r="C116" s="82">
        <v>1.1816838995568684E-2</v>
      </c>
      <c r="D116" s="83">
        <v>0.10807250296079227</v>
      </c>
      <c r="E116" s="78">
        <v>4739</v>
      </c>
      <c r="F116" s="79">
        <v>0</v>
      </c>
      <c r="H116" s="75" t="s">
        <v>180</v>
      </c>
      <c r="I116" s="96">
        <v>1.4210178665586701E-2</v>
      </c>
      <c r="J116" s="90"/>
      <c r="K116" s="3">
        <f t="shared" si="4"/>
        <v>0.1299336916189644</v>
      </c>
      <c r="L116" s="3">
        <f t="shared" si="5"/>
        <v>-1.5537661180145218E-3</v>
      </c>
    </row>
    <row r="117" spans="2:12" x14ac:dyDescent="0.35">
      <c r="B117" s="75" t="s">
        <v>181</v>
      </c>
      <c r="C117" s="82">
        <v>2.1101498206372651E-3</v>
      </c>
      <c r="D117" s="83">
        <v>4.5892717459155873E-2</v>
      </c>
      <c r="E117" s="78">
        <v>4739</v>
      </c>
      <c r="F117" s="79">
        <v>0</v>
      </c>
      <c r="H117" s="75" t="s">
        <v>181</v>
      </c>
      <c r="I117" s="96">
        <v>-4.452916463129202E-3</v>
      </c>
      <c r="J117" s="90"/>
      <c r="K117" s="3">
        <f t="shared" si="4"/>
        <v>-9.6824079903481686E-2</v>
      </c>
      <c r="L117" s="3">
        <f t="shared" si="5"/>
        <v>2.0474535822262991E-4</v>
      </c>
    </row>
    <row r="118" spans="2:12" x14ac:dyDescent="0.35">
      <c r="B118" s="75" t="s">
        <v>182</v>
      </c>
      <c r="C118" s="82">
        <v>1.6881198565098119E-3</v>
      </c>
      <c r="D118" s="83">
        <v>4.1056373441377761E-2</v>
      </c>
      <c r="E118" s="78">
        <v>4739</v>
      </c>
      <c r="F118" s="79">
        <v>0</v>
      </c>
      <c r="H118" s="75" t="s">
        <v>182</v>
      </c>
      <c r="I118" s="96">
        <v>-2.5852236874045404E-4</v>
      </c>
      <c r="J118" s="90"/>
      <c r="K118" s="3">
        <f t="shared" si="4"/>
        <v>-6.286136118791366E-3</v>
      </c>
      <c r="L118" s="3">
        <f t="shared" si="5"/>
        <v>1.0629695402733233E-5</v>
      </c>
    </row>
    <row r="119" spans="2:12" ht="14.65" thickBot="1" x14ac:dyDescent="0.4">
      <c r="B119" s="84" t="s">
        <v>183</v>
      </c>
      <c r="C119" s="85">
        <v>6.2927346763823371</v>
      </c>
      <c r="D119" s="86">
        <v>15.652360173492957</v>
      </c>
      <c r="E119" s="87">
        <v>4739</v>
      </c>
      <c r="F119" s="88">
        <v>73</v>
      </c>
      <c r="H119" s="84" t="s">
        <v>183</v>
      </c>
      <c r="I119" s="97">
        <v>-1.1277431189110088E-2</v>
      </c>
      <c r="J119" s="90"/>
      <c r="K119" s="3">
        <f t="shared" si="4"/>
        <v>3.8133834420830777E-3</v>
      </c>
      <c r="L119" s="3">
        <f t="shared" si="5"/>
        <v>4.5338774164172648E-3</v>
      </c>
    </row>
    <row r="120" spans="2:12" ht="14.65" thickTop="1" x14ac:dyDescent="0.35">
      <c r="B120" s="89" t="s">
        <v>48</v>
      </c>
      <c r="C120" s="89"/>
      <c r="D120" s="89"/>
      <c r="E120" s="89"/>
      <c r="F120" s="89"/>
      <c r="H120" s="89" t="s">
        <v>7</v>
      </c>
      <c r="I120" s="89"/>
      <c r="J120" s="90"/>
    </row>
  </sheetData>
  <mergeCells count="7">
    <mergeCell ref="H4:I4"/>
    <mergeCell ref="H5:H6"/>
    <mergeCell ref="H120:I120"/>
    <mergeCell ref="K5:L5"/>
    <mergeCell ref="B5:F5"/>
    <mergeCell ref="B6"/>
    <mergeCell ref="B120:F120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5"/>
  <sheetViews>
    <sheetView topLeftCell="A19" workbookViewId="0">
      <selection activeCell="D24" sqref="D24"/>
    </sheetView>
  </sheetViews>
  <sheetFormatPr defaultRowHeight="14.25" x14ac:dyDescent="0.45"/>
  <cols>
    <col min="2" max="2" width="19" customWidth="1"/>
    <col min="3" max="3" width="9.86328125" customWidth="1"/>
    <col min="4" max="4" width="11.1328125" customWidth="1"/>
    <col min="5" max="5" width="10.3984375" bestFit="1" customWidth="1"/>
    <col min="7" max="7" width="13" customWidth="1"/>
  </cols>
  <sheetData>
    <row r="1" spans="1:9" x14ac:dyDescent="0.45">
      <c r="A1" t="s">
        <v>12</v>
      </c>
    </row>
    <row r="3" spans="1:9" x14ac:dyDescent="0.45">
      <c r="B3" t="s">
        <v>13</v>
      </c>
    </row>
    <row r="5" spans="1:9" ht="15.75" customHeight="1" thickBot="1" x14ac:dyDescent="0.5">
      <c r="C5" s="6" t="s">
        <v>22</v>
      </c>
      <c r="D5" s="6"/>
      <c r="E5" s="6"/>
      <c r="F5" s="6"/>
      <c r="G5" s="6"/>
      <c r="H5" s="6"/>
      <c r="I5" s="6"/>
    </row>
    <row r="6" spans="1:9" ht="25.5" customHeight="1" thickTop="1" x14ac:dyDescent="0.45">
      <c r="C6" s="52" t="s">
        <v>14</v>
      </c>
      <c r="D6" s="53"/>
      <c r="E6" s="28" t="s">
        <v>15</v>
      </c>
      <c r="F6" s="29"/>
      <c r="G6" s="54" t="s">
        <v>16</v>
      </c>
      <c r="H6" s="29" t="s">
        <v>17</v>
      </c>
      <c r="I6" s="30" t="s">
        <v>18</v>
      </c>
    </row>
    <row r="7" spans="1:9" ht="14.65" thickBot="1" x14ac:dyDescent="0.5">
      <c r="C7" s="55"/>
      <c r="D7" s="56"/>
      <c r="E7" s="32" t="s">
        <v>19</v>
      </c>
      <c r="F7" s="33" t="s">
        <v>20</v>
      </c>
      <c r="G7" s="33" t="s">
        <v>21</v>
      </c>
      <c r="H7" s="57"/>
      <c r="I7" s="58"/>
    </row>
    <row r="8" spans="1:9" ht="14.65" thickTop="1" x14ac:dyDescent="0.45">
      <c r="C8" s="59" t="s">
        <v>5</v>
      </c>
      <c r="D8" s="10" t="s">
        <v>184</v>
      </c>
      <c r="E8" s="36">
        <v>1.058308718367192</v>
      </c>
      <c r="F8" s="37">
        <v>3.6834099283306896E-3</v>
      </c>
      <c r="G8" s="61"/>
      <c r="H8" s="38">
        <v>287.31765916882739</v>
      </c>
      <c r="I8" s="62">
        <v>0</v>
      </c>
    </row>
    <row r="9" spans="1:9" ht="35.25" thickBot="1" x14ac:dyDescent="0.5">
      <c r="C9" s="23"/>
      <c r="D9" s="63" t="s">
        <v>186</v>
      </c>
      <c r="E9" s="48">
        <v>1.0128022948219291</v>
      </c>
      <c r="F9" s="50">
        <v>3.6843404348324204E-3</v>
      </c>
      <c r="G9" s="50">
        <v>0.98716366262878597</v>
      </c>
      <c r="H9" s="49">
        <v>274.89378702540978</v>
      </c>
      <c r="I9" s="51">
        <v>0</v>
      </c>
    </row>
    <row r="10" spans="1:9" ht="14.65" customHeight="1" thickTop="1" x14ac:dyDescent="0.45">
      <c r="C10" s="26" t="s">
        <v>44</v>
      </c>
      <c r="D10" s="26"/>
      <c r="E10" s="26"/>
      <c r="F10" s="26"/>
      <c r="G10" s="26"/>
      <c r="H10" s="26"/>
      <c r="I10" s="26"/>
    </row>
    <row r="12" spans="1:9" x14ac:dyDescent="0.45">
      <c r="D12" t="s">
        <v>187</v>
      </c>
    </row>
    <row r="14" spans="1:9" x14ac:dyDescent="0.45">
      <c r="B14" t="s">
        <v>11</v>
      </c>
    </row>
    <row r="16" spans="1:9" ht="15.75" customHeight="1" thickBot="1" x14ac:dyDescent="0.5">
      <c r="C16" s="6" t="s">
        <v>22</v>
      </c>
      <c r="D16" s="6"/>
      <c r="E16" s="6"/>
      <c r="F16" s="6"/>
      <c r="G16" s="6"/>
      <c r="H16" s="6"/>
      <c r="I16" s="6"/>
    </row>
    <row r="17" spans="2:9" ht="25.5" customHeight="1" thickTop="1" x14ac:dyDescent="0.45">
      <c r="C17" s="52" t="s">
        <v>14</v>
      </c>
      <c r="D17" s="53"/>
      <c r="E17" s="28" t="s">
        <v>15</v>
      </c>
      <c r="F17" s="29"/>
      <c r="G17" s="54" t="s">
        <v>16</v>
      </c>
      <c r="H17" s="29" t="s">
        <v>17</v>
      </c>
      <c r="I17" s="30" t="s">
        <v>18</v>
      </c>
    </row>
    <row r="18" spans="2:9" ht="14.65" thickBot="1" x14ac:dyDescent="0.5">
      <c r="C18" s="55"/>
      <c r="D18" s="56"/>
      <c r="E18" s="32" t="s">
        <v>19</v>
      </c>
      <c r="F18" s="33" t="s">
        <v>20</v>
      </c>
      <c r="G18" s="33" t="s">
        <v>21</v>
      </c>
      <c r="H18" s="57"/>
      <c r="I18" s="58"/>
    </row>
    <row r="19" spans="2:9" ht="14.65" thickTop="1" x14ac:dyDescent="0.45">
      <c r="C19" s="59" t="s">
        <v>5</v>
      </c>
      <c r="D19" s="10" t="s">
        <v>184</v>
      </c>
      <c r="E19" s="60">
        <v>-0.44217161054379411</v>
      </c>
      <c r="F19" s="37">
        <v>1.2717320117329326E-3</v>
      </c>
      <c r="G19" s="61"/>
      <c r="H19" s="38">
        <v>-347.69244342702876</v>
      </c>
      <c r="I19" s="62">
        <v>0</v>
      </c>
    </row>
    <row r="20" spans="2:9" ht="23.65" thickBot="1" x14ac:dyDescent="0.5">
      <c r="C20" s="23"/>
      <c r="D20" s="63" t="s">
        <v>185</v>
      </c>
      <c r="E20" s="64">
        <v>0.55404003474281327</v>
      </c>
      <c r="F20" s="50">
        <v>1.2718662102255466E-3</v>
      </c>
      <c r="G20" s="50">
        <v>0.98774722582454089</v>
      </c>
      <c r="H20" s="49">
        <v>435.61188298615349</v>
      </c>
      <c r="I20" s="51">
        <v>0</v>
      </c>
    </row>
    <row r="21" spans="2:9" ht="14.65" customHeight="1" thickTop="1" x14ac:dyDescent="0.45">
      <c r="C21" s="26" t="s">
        <v>44</v>
      </c>
      <c r="D21" s="26"/>
      <c r="E21" s="26"/>
      <c r="F21" s="26"/>
      <c r="G21" s="26"/>
      <c r="H21" s="26"/>
      <c r="I21" s="26"/>
    </row>
    <row r="23" spans="2:9" x14ac:dyDescent="0.45">
      <c r="D23" t="s">
        <v>188</v>
      </c>
    </row>
    <row r="26" spans="2:9" x14ac:dyDescent="0.45">
      <c r="B26" t="s">
        <v>23</v>
      </c>
    </row>
    <row r="28" spans="2:9" x14ac:dyDescent="0.45">
      <c r="C28" s="6" t="s">
        <v>24</v>
      </c>
      <c r="D28" s="6"/>
      <c r="E28" s="6"/>
    </row>
    <row r="29" spans="2:9" ht="14.65" thickBot="1" x14ac:dyDescent="0.5">
      <c r="C29" s="7" t="s">
        <v>45</v>
      </c>
      <c r="D29" s="8"/>
      <c r="E29" s="8"/>
      <c r="F29" s="1"/>
    </row>
    <row r="30" spans="2:9" ht="14.65" thickTop="1" x14ac:dyDescent="0.45">
      <c r="C30" s="9" t="s">
        <v>25</v>
      </c>
      <c r="D30" s="10" t="s">
        <v>26</v>
      </c>
      <c r="E30" s="11">
        <v>6718.999935999992</v>
      </c>
      <c r="F30" s="1"/>
    </row>
    <row r="31" spans="2:9" x14ac:dyDescent="0.45">
      <c r="C31" s="12"/>
      <c r="D31" s="13" t="s">
        <v>27</v>
      </c>
      <c r="E31" s="14">
        <v>0</v>
      </c>
      <c r="F31" s="1"/>
    </row>
    <row r="32" spans="2:9" x14ac:dyDescent="0.45">
      <c r="C32" s="12" t="s">
        <v>1</v>
      </c>
      <c r="D32" s="15"/>
      <c r="E32" s="16">
        <v>0.24152913764127062</v>
      </c>
      <c r="F32" s="1"/>
    </row>
    <row r="33" spans="3:6" ht="14.25" customHeight="1" x14ac:dyDescent="0.45">
      <c r="C33" s="12" t="s">
        <v>46</v>
      </c>
      <c r="D33" s="15"/>
      <c r="E33" s="17">
        <v>1.3406444259176359E-2</v>
      </c>
      <c r="F33" s="1"/>
    </row>
    <row r="34" spans="3:6" x14ac:dyDescent="0.45">
      <c r="C34" s="12" t="s">
        <v>28</v>
      </c>
      <c r="D34" s="15"/>
      <c r="E34" s="16">
        <v>-6.1968657343360253E-2</v>
      </c>
      <c r="F34" s="1"/>
    </row>
    <row r="35" spans="3:6" ht="15" customHeight="1" x14ac:dyDescent="0.45">
      <c r="C35" s="12" t="s">
        <v>29</v>
      </c>
      <c r="D35" s="15"/>
      <c r="E35" s="18" t="s">
        <v>52</v>
      </c>
      <c r="F35" s="1"/>
    </row>
    <row r="36" spans="3:6" ht="14.25" customHeight="1" x14ac:dyDescent="0.45">
      <c r="C36" s="12" t="s">
        <v>30</v>
      </c>
      <c r="D36" s="15"/>
      <c r="E36" s="19">
        <v>1.0989196149497993</v>
      </c>
      <c r="F36" s="1"/>
    </row>
    <row r="37" spans="3:6" ht="15" customHeight="1" x14ac:dyDescent="0.45">
      <c r="C37" s="12" t="s">
        <v>31</v>
      </c>
      <c r="D37" s="15"/>
      <c r="E37" s="20">
        <v>0.90725339956219553</v>
      </c>
      <c r="F37" s="1"/>
    </row>
    <row r="38" spans="3:6" ht="14.25" customHeight="1" x14ac:dyDescent="0.45">
      <c r="C38" s="12" t="s">
        <v>32</v>
      </c>
      <c r="D38" s="15"/>
      <c r="E38" s="20">
        <v>2.9876270494748357E-2</v>
      </c>
      <c r="F38" s="1"/>
    </row>
    <row r="39" spans="3:6" ht="15" customHeight="1" x14ac:dyDescent="0.45">
      <c r="C39" s="12" t="s">
        <v>33</v>
      </c>
      <c r="D39" s="15"/>
      <c r="E39" s="20">
        <v>-8.2668512639399339E-2</v>
      </c>
      <c r="F39" s="1"/>
    </row>
    <row r="40" spans="3:6" ht="14.25" customHeight="1" x14ac:dyDescent="0.45">
      <c r="C40" s="12" t="s">
        <v>34</v>
      </c>
      <c r="D40" s="15"/>
      <c r="E40" s="20">
        <v>5.9743659164395148E-2</v>
      </c>
      <c r="F40" s="1"/>
    </row>
    <row r="41" spans="3:6" x14ac:dyDescent="0.45">
      <c r="C41" s="12" t="s">
        <v>35</v>
      </c>
      <c r="D41" s="15"/>
      <c r="E41" s="21">
        <v>-1.7987959419727428</v>
      </c>
      <c r="F41" s="1"/>
    </row>
    <row r="42" spans="3:6" x14ac:dyDescent="0.45">
      <c r="C42" s="12" t="s">
        <v>36</v>
      </c>
      <c r="D42" s="15"/>
      <c r="E42" s="21">
        <v>4.0075132294436662</v>
      </c>
      <c r="F42" s="1"/>
    </row>
    <row r="43" spans="3:6" x14ac:dyDescent="0.45">
      <c r="C43" s="12" t="s">
        <v>37</v>
      </c>
      <c r="D43" s="22" t="s">
        <v>38</v>
      </c>
      <c r="E43" s="16">
        <v>-0.72554388261825065</v>
      </c>
      <c r="F43" s="1"/>
    </row>
    <row r="44" spans="3:6" x14ac:dyDescent="0.45">
      <c r="C44" s="12"/>
      <c r="D44" s="22" t="s">
        <v>39</v>
      </c>
      <c r="E44" s="16">
        <v>-0.35591279770451378</v>
      </c>
      <c r="F44" s="1"/>
    </row>
    <row r="45" spans="3:6" x14ac:dyDescent="0.45">
      <c r="C45" s="12"/>
      <c r="D45" s="22" t="s">
        <v>40</v>
      </c>
      <c r="E45" s="16">
        <v>0.23627864266994186</v>
      </c>
      <c r="F45" s="1"/>
    </row>
    <row r="46" spans="3:6" ht="14.65" thickBot="1" x14ac:dyDescent="0.5">
      <c r="C46" s="23"/>
      <c r="D46" s="24" t="s">
        <v>41</v>
      </c>
      <c r="E46" s="25">
        <v>1.2191652711593282</v>
      </c>
    </row>
    <row r="47" spans="3:6" ht="14.65" thickTop="1" x14ac:dyDescent="0.45">
      <c r="C47" s="26" t="s">
        <v>51</v>
      </c>
      <c r="D47" s="26"/>
      <c r="E47" s="26"/>
    </row>
    <row r="49" spans="2:2" x14ac:dyDescent="0.45">
      <c r="B49" t="s">
        <v>42</v>
      </c>
    </row>
    <row r="80" ht="14.65" thickBot="1" x14ac:dyDescent="0.5"/>
    <row r="81" spans="2:18" ht="14.65" thickTop="1" x14ac:dyDescent="0.45">
      <c r="B81" s="27" t="s">
        <v>47</v>
      </c>
      <c r="C81" s="28" t="s">
        <v>53</v>
      </c>
      <c r="D81" s="29"/>
      <c r="E81" s="29"/>
      <c r="F81" s="29"/>
      <c r="G81" s="29"/>
      <c r="H81" s="29" t="s">
        <v>54</v>
      </c>
      <c r="I81" s="29"/>
      <c r="J81" s="29"/>
      <c r="K81" s="29"/>
      <c r="L81" s="29"/>
      <c r="M81" s="29" t="s">
        <v>55</v>
      </c>
      <c r="N81" s="29"/>
      <c r="O81" s="29"/>
      <c r="P81" s="29"/>
      <c r="Q81" s="30"/>
      <c r="R81" s="8"/>
    </row>
    <row r="82" spans="2:18" ht="14.65" thickBot="1" x14ac:dyDescent="0.5">
      <c r="B82" s="31"/>
      <c r="C82" s="32" t="s">
        <v>56</v>
      </c>
      <c r="D82" s="33" t="s">
        <v>57</v>
      </c>
      <c r="E82" s="33" t="s">
        <v>58</v>
      </c>
      <c r="F82" s="33" t="s">
        <v>59</v>
      </c>
      <c r="G82" s="33" t="s">
        <v>60</v>
      </c>
      <c r="H82" s="33" t="s">
        <v>56</v>
      </c>
      <c r="I82" s="33" t="s">
        <v>57</v>
      </c>
      <c r="J82" s="33" t="s">
        <v>58</v>
      </c>
      <c r="K82" s="33" t="s">
        <v>59</v>
      </c>
      <c r="L82" s="33" t="s">
        <v>60</v>
      </c>
      <c r="M82" s="33" t="s">
        <v>56</v>
      </c>
      <c r="N82" s="33" t="s">
        <v>57</v>
      </c>
      <c r="O82" s="33" t="s">
        <v>58</v>
      </c>
      <c r="P82" s="33" t="s">
        <v>59</v>
      </c>
      <c r="Q82" s="34" t="s">
        <v>60</v>
      </c>
      <c r="R82" s="8"/>
    </row>
    <row r="83" spans="2:18" ht="35.25" thickTop="1" x14ac:dyDescent="0.45">
      <c r="B83" s="35" t="s">
        <v>61</v>
      </c>
      <c r="C83" s="36">
        <v>0</v>
      </c>
      <c r="D83" s="37">
        <v>8.1961024765418462E-4</v>
      </c>
      <c r="E83" s="37">
        <v>1.0547034454904156E-2</v>
      </c>
      <c r="F83" s="37">
        <v>7.4460624511819336E-3</v>
      </c>
      <c r="G83" s="37">
        <v>5.7394967098486044E-2</v>
      </c>
      <c r="H83" s="37">
        <v>9.9152192700536473E-3</v>
      </c>
      <c r="I83" s="37">
        <v>4.1045372468599692E-3</v>
      </c>
      <c r="J83" s="37">
        <v>1.3175365235099549E-2</v>
      </c>
      <c r="K83" s="37">
        <v>1.0477412588421138E-2</v>
      </c>
      <c r="L83" s="37">
        <v>9.5867392748055766E-2</v>
      </c>
      <c r="M83" s="38">
        <v>0</v>
      </c>
      <c r="N83" s="38">
        <v>0</v>
      </c>
      <c r="O83" s="37">
        <v>7.2515561834687328E-4</v>
      </c>
      <c r="P83" s="37">
        <v>5.262407195077653E-3</v>
      </c>
      <c r="Q83" s="39">
        <v>3.4329709946257822E-2</v>
      </c>
      <c r="R83" s="8"/>
    </row>
    <row r="84" spans="2:18" ht="34.9" x14ac:dyDescent="0.45">
      <c r="B84" s="40" t="s">
        <v>62</v>
      </c>
      <c r="C84" s="41">
        <v>2.2208917003559126E-4</v>
      </c>
      <c r="D84" s="42">
        <v>1.4791829055405645E-2</v>
      </c>
      <c r="E84" s="42">
        <v>2.2186707976900148E-2</v>
      </c>
      <c r="F84" s="42">
        <v>4.3949413421873522E-2</v>
      </c>
      <c r="G84" s="42">
        <v>0.10545967846265399</v>
      </c>
      <c r="H84" s="42">
        <v>2.0540223892810912E-2</v>
      </c>
      <c r="I84" s="42">
        <v>3.3813592713050476E-2</v>
      </c>
      <c r="J84" s="42">
        <v>4.3188574515599272E-2</v>
      </c>
      <c r="K84" s="42">
        <v>8.8710940183233528E-2</v>
      </c>
      <c r="L84" s="42">
        <v>0.1528444773023499</v>
      </c>
      <c r="M84" s="42">
        <v>3.6331433382809223E-4</v>
      </c>
      <c r="N84" s="42">
        <v>3.2151195524173512E-3</v>
      </c>
      <c r="O84" s="42">
        <v>1.0428708947136635E-2</v>
      </c>
      <c r="P84" s="42">
        <v>2.5805435161146667E-2</v>
      </c>
      <c r="Q84" s="43">
        <v>4.4420155096617779E-2</v>
      </c>
      <c r="R84" s="8"/>
    </row>
    <row r="85" spans="2:18" ht="34.9" x14ac:dyDescent="0.45">
      <c r="B85" s="40" t="s">
        <v>63</v>
      </c>
      <c r="C85" s="41">
        <v>5.9600618927049716E-3</v>
      </c>
      <c r="D85" s="42">
        <v>1.7475317058658187E-2</v>
      </c>
      <c r="E85" s="42">
        <v>3.8967578820899781E-2</v>
      </c>
      <c r="F85" s="42">
        <v>7.0409021691468274E-2</v>
      </c>
      <c r="G85" s="42">
        <v>0.10674377962869321</v>
      </c>
      <c r="H85" s="42">
        <v>5.4766157809960296E-2</v>
      </c>
      <c r="I85" s="42">
        <v>6.8643175379178828E-2</v>
      </c>
      <c r="J85" s="42">
        <v>0.11036833521684412</v>
      </c>
      <c r="K85" s="42">
        <v>0.10758921394933604</v>
      </c>
      <c r="L85" s="42">
        <v>0.12452418443073432</v>
      </c>
      <c r="M85" s="42">
        <v>5.1010674871276099E-3</v>
      </c>
      <c r="N85" s="42">
        <v>1.2212806992634773E-2</v>
      </c>
      <c r="O85" s="42">
        <v>1.9320470646518172E-2</v>
      </c>
      <c r="P85" s="42">
        <v>2.479488359290595E-2</v>
      </c>
      <c r="Q85" s="43">
        <v>2.4083115924084762E-2</v>
      </c>
      <c r="R85" s="8"/>
    </row>
    <row r="86" spans="2:18" ht="34.9" x14ac:dyDescent="0.45">
      <c r="B86" s="40" t="s">
        <v>64</v>
      </c>
      <c r="C86" s="41">
        <v>8.8954889892581684E-2</v>
      </c>
      <c r="D86" s="42">
        <v>0.16550796501994583</v>
      </c>
      <c r="E86" s="42">
        <v>0.15633223360854032</v>
      </c>
      <c r="F86" s="42">
        <v>0.1739916284313501</v>
      </c>
      <c r="G86" s="42">
        <v>0.22763032225234972</v>
      </c>
      <c r="H86" s="42">
        <v>0.19680611014182245</v>
      </c>
      <c r="I86" s="42">
        <v>0.15256904420492073</v>
      </c>
      <c r="J86" s="42">
        <v>0.1524928303137871</v>
      </c>
      <c r="K86" s="42">
        <v>0.23971327353044555</v>
      </c>
      <c r="L86" s="42">
        <v>0.24903565360812155</v>
      </c>
      <c r="M86" s="42">
        <v>7.656627241559856E-2</v>
      </c>
      <c r="N86" s="42">
        <v>0.10298655516922445</v>
      </c>
      <c r="O86" s="42">
        <v>0.16027332864378757</v>
      </c>
      <c r="P86" s="42">
        <v>0.16107639968629797</v>
      </c>
      <c r="Q86" s="43">
        <v>0.19745228352334324</v>
      </c>
      <c r="R86" s="8"/>
    </row>
    <row r="87" spans="2:18" ht="34.9" x14ac:dyDescent="0.45">
      <c r="B87" s="40" t="s">
        <v>65</v>
      </c>
      <c r="C87" s="41">
        <v>0.12032271477591765</v>
      </c>
      <c r="D87" s="42">
        <v>0.22767524800684386</v>
      </c>
      <c r="E87" s="42">
        <v>0.21794378048274041</v>
      </c>
      <c r="F87" s="42">
        <v>0.15156423091041296</v>
      </c>
      <c r="G87" s="42">
        <v>3.6801110575723675E-2</v>
      </c>
      <c r="H87" s="42">
        <v>0.22082279300505106</v>
      </c>
      <c r="I87" s="42">
        <v>0.14209118443045302</v>
      </c>
      <c r="J87" s="42">
        <v>6.3815160180194272E-2</v>
      </c>
      <c r="K87" s="42">
        <v>2.5311560435573477E-2</v>
      </c>
      <c r="L87" s="42">
        <v>2.9541061824066055E-2</v>
      </c>
      <c r="M87" s="42">
        <v>7.5840418210526395E-2</v>
      </c>
      <c r="N87" s="42">
        <v>0.18429149070076717</v>
      </c>
      <c r="O87" s="42">
        <v>0.24136613705339915</v>
      </c>
      <c r="P87" s="42">
        <v>0.21341150653573204</v>
      </c>
      <c r="Q87" s="43">
        <v>0.2281211086960297</v>
      </c>
      <c r="R87" s="8"/>
    </row>
    <row r="88" spans="2:18" ht="34.9" x14ac:dyDescent="0.45">
      <c r="B88" s="40" t="s">
        <v>66</v>
      </c>
      <c r="C88" s="41">
        <v>7.2485497139808189E-2</v>
      </c>
      <c r="D88" s="42">
        <v>0.19709835160639785</v>
      </c>
      <c r="E88" s="42">
        <v>0.24763763304833961</v>
      </c>
      <c r="F88" s="42">
        <v>0.39285221686432292</v>
      </c>
      <c r="G88" s="42">
        <v>0.33991002847432428</v>
      </c>
      <c r="H88" s="42">
        <v>0.33034389035289979</v>
      </c>
      <c r="I88" s="42">
        <v>0.39320411976692032</v>
      </c>
      <c r="J88" s="42">
        <v>0.49308582473134377</v>
      </c>
      <c r="K88" s="42">
        <v>0.41376476135538154</v>
      </c>
      <c r="L88" s="42">
        <v>0.20693520792313999</v>
      </c>
      <c r="M88" s="42">
        <v>5.1156084219351722E-2</v>
      </c>
      <c r="N88" s="42">
        <v>0.1324874470065654</v>
      </c>
      <c r="O88" s="42">
        <v>0.19225893540820202</v>
      </c>
      <c r="P88" s="42">
        <v>0.1928070775395353</v>
      </c>
      <c r="Q88" s="43">
        <v>0.29261621412496691</v>
      </c>
      <c r="R88" s="8"/>
    </row>
    <row r="89" spans="2:18" ht="34.9" x14ac:dyDescent="0.45">
      <c r="B89" s="40" t="s">
        <v>67</v>
      </c>
      <c r="C89" s="41">
        <v>8.3636581784695588E-2</v>
      </c>
      <c r="D89" s="42">
        <v>6.4590270631135469E-2</v>
      </c>
      <c r="E89" s="42">
        <v>7.0673999770385659E-2</v>
      </c>
      <c r="F89" s="42">
        <v>4.4484937559749513E-2</v>
      </c>
      <c r="G89" s="42">
        <v>2.3729590131791892E-2</v>
      </c>
      <c r="H89" s="42">
        <v>6.7609300369843681E-2</v>
      </c>
      <c r="I89" s="42">
        <v>5.4671177154738078E-2</v>
      </c>
      <c r="J89" s="42">
        <v>4.5076250545130231E-2</v>
      </c>
      <c r="K89" s="42">
        <v>2.1581150847217338E-2</v>
      </c>
      <c r="L89" s="42">
        <v>1.8374580536862386E-2</v>
      </c>
      <c r="M89" s="42">
        <v>8.1697818089542795E-2</v>
      </c>
      <c r="N89" s="42">
        <v>7.648289265575195E-2</v>
      </c>
      <c r="O89" s="42">
        <v>6.4589148987827416E-2</v>
      </c>
      <c r="P89" s="42">
        <v>6.5834069249420646E-2</v>
      </c>
      <c r="Q89" s="43">
        <v>5.2083651124637892E-2</v>
      </c>
      <c r="R89" s="8"/>
    </row>
    <row r="90" spans="2:18" ht="34.9" x14ac:dyDescent="0.45">
      <c r="B90" s="40" t="s">
        <v>68</v>
      </c>
      <c r="C90" s="41">
        <v>1.8028179954107298E-2</v>
      </c>
      <c r="D90" s="42">
        <v>1.7970672001434363E-2</v>
      </c>
      <c r="E90" s="42">
        <v>2.1272842262192546E-2</v>
      </c>
      <c r="F90" s="42">
        <v>2.5406050076351952E-2</v>
      </c>
      <c r="G90" s="42">
        <v>1.2115277688212663E-2</v>
      </c>
      <c r="H90" s="42">
        <v>9.247702986574827E-3</v>
      </c>
      <c r="I90" s="42">
        <v>4.0186772312749634E-2</v>
      </c>
      <c r="J90" s="42">
        <v>1.528296574142105E-2</v>
      </c>
      <c r="K90" s="42">
        <v>2.0425143106324279E-2</v>
      </c>
      <c r="L90" s="42">
        <v>9.7547468280880303E-3</v>
      </c>
      <c r="M90" s="42">
        <v>9.1541534521465719E-3</v>
      </c>
      <c r="N90" s="42">
        <v>3.2033286031758298E-2</v>
      </c>
      <c r="O90" s="42">
        <v>1.6604964767783423E-2</v>
      </c>
      <c r="P90" s="42">
        <v>2.6060449515079714E-2</v>
      </c>
      <c r="Q90" s="43">
        <v>9.9740078464084312E-3</v>
      </c>
      <c r="R90" s="8"/>
    </row>
    <row r="91" spans="2:18" ht="34.9" x14ac:dyDescent="0.45">
      <c r="B91" s="40" t="s">
        <v>69</v>
      </c>
      <c r="C91" s="41">
        <v>0.17735607417357394</v>
      </c>
      <c r="D91" s="42">
        <v>0.10179248557947945</v>
      </c>
      <c r="E91" s="42">
        <v>8.9660571397761984E-2</v>
      </c>
      <c r="F91" s="42">
        <v>3.0067925130492858E-2</v>
      </c>
      <c r="G91" s="42">
        <v>8.8674799581547371E-4</v>
      </c>
      <c r="H91" s="42">
        <v>3.4265883684478693E-2</v>
      </c>
      <c r="I91" s="42">
        <v>4.5003630046786487E-2</v>
      </c>
      <c r="J91" s="42">
        <v>1.0451469757714511E-2</v>
      </c>
      <c r="K91" s="42">
        <v>1.905042560903306E-3</v>
      </c>
      <c r="L91" s="44">
        <v>0</v>
      </c>
      <c r="M91" s="42">
        <v>0.2136856199291815</v>
      </c>
      <c r="N91" s="42">
        <v>0.13024809130856907</v>
      </c>
      <c r="O91" s="42">
        <v>9.6760500071873951E-2</v>
      </c>
      <c r="P91" s="42">
        <v>0.12290504565397431</v>
      </c>
      <c r="Q91" s="43">
        <v>3.6191930569727117E-2</v>
      </c>
      <c r="R91" s="8"/>
    </row>
    <row r="92" spans="2:18" ht="23.25" x14ac:dyDescent="0.45">
      <c r="B92" s="40" t="s">
        <v>70</v>
      </c>
      <c r="C92" s="41">
        <v>5.1374042586877031E-3</v>
      </c>
      <c r="D92" s="42">
        <v>9.8425412179715885E-3</v>
      </c>
      <c r="E92" s="42">
        <v>7.0242159066457449E-3</v>
      </c>
      <c r="F92" s="42">
        <v>1.102850530549807E-2</v>
      </c>
      <c r="G92" s="42">
        <v>1.1495252998358288E-2</v>
      </c>
      <c r="H92" s="42">
        <v>7.9183481371609115E-3</v>
      </c>
      <c r="I92" s="42">
        <v>1.1720255586987516E-2</v>
      </c>
      <c r="J92" s="42">
        <v>2.5013911493778573E-2</v>
      </c>
      <c r="K92" s="42">
        <v>8.99731199865101E-3</v>
      </c>
      <c r="L92" s="42">
        <v>1.557866390711306E-3</v>
      </c>
      <c r="M92" s="42">
        <v>5.0131819757166197E-3</v>
      </c>
      <c r="N92" s="42">
        <v>5.4807559490885642E-3</v>
      </c>
      <c r="O92" s="42">
        <v>1.2109611965887834E-2</v>
      </c>
      <c r="P92" s="42">
        <v>4.59256990554635E-3</v>
      </c>
      <c r="Q92" s="43">
        <v>1.0752301486523003E-2</v>
      </c>
      <c r="R92" s="8"/>
    </row>
    <row r="93" spans="2:18" ht="46.5" x14ac:dyDescent="0.45">
      <c r="B93" s="40" t="s">
        <v>71</v>
      </c>
      <c r="C93" s="41">
        <v>1.0055033372622757E-3</v>
      </c>
      <c r="D93" s="42">
        <v>5.6575115339695787E-4</v>
      </c>
      <c r="E93" s="42">
        <v>9.035426371687775E-4</v>
      </c>
      <c r="F93" s="44">
        <v>0</v>
      </c>
      <c r="G93" s="42">
        <v>6.3158746752923663E-3</v>
      </c>
      <c r="H93" s="44">
        <v>0</v>
      </c>
      <c r="I93" s="44">
        <v>0</v>
      </c>
      <c r="J93" s="42">
        <v>2.0423746607299885E-3</v>
      </c>
      <c r="K93" s="42">
        <v>7.613092106120968E-3</v>
      </c>
      <c r="L93" s="42">
        <v>6.1480282521986004E-3</v>
      </c>
      <c r="M93" s="42">
        <v>1.6448968451762849E-3</v>
      </c>
      <c r="N93" s="42">
        <v>9.0901556311873404E-4</v>
      </c>
      <c r="O93" s="44">
        <v>0</v>
      </c>
      <c r="P93" s="42">
        <v>1.4520934681286743E-3</v>
      </c>
      <c r="Q93" s="45">
        <v>0</v>
      </c>
      <c r="R93" s="8"/>
    </row>
    <row r="94" spans="2:18" ht="69.75" x14ac:dyDescent="0.45">
      <c r="B94" s="40" t="s">
        <v>72</v>
      </c>
      <c r="C94" s="41">
        <v>0.42305755470356859</v>
      </c>
      <c r="D94" s="42">
        <v>0.18150623669469393</v>
      </c>
      <c r="E94" s="42">
        <v>0.11638001810537564</v>
      </c>
      <c r="F94" s="42">
        <v>4.0603515755020268E-2</v>
      </c>
      <c r="G94" s="42">
        <v>6.4851740248090938E-3</v>
      </c>
      <c r="H94" s="42">
        <v>4.7764370349343832E-2</v>
      </c>
      <c r="I94" s="42">
        <v>4.6932693806499733E-2</v>
      </c>
      <c r="J94" s="42">
        <v>1.1371399785725716E-2</v>
      </c>
      <c r="K94" s="42">
        <v>8.5203762156764173E-3</v>
      </c>
      <c r="L94" s="42">
        <v>3.1629986010957168E-3</v>
      </c>
      <c r="M94" s="42">
        <v>0.47570779709019501</v>
      </c>
      <c r="N94" s="42">
        <v>0.31733788739914365</v>
      </c>
      <c r="O94" s="42">
        <v>0.18495691088367217</v>
      </c>
      <c r="P94" s="42">
        <v>0.15524297492739347</v>
      </c>
      <c r="Q94" s="43">
        <v>6.1027964199404268E-2</v>
      </c>
      <c r="R94" s="8"/>
    </row>
    <row r="95" spans="2:18" ht="34.9" x14ac:dyDescent="0.45">
      <c r="B95" s="40" t="s">
        <v>73</v>
      </c>
      <c r="C95" s="46">
        <v>0</v>
      </c>
      <c r="D95" s="44">
        <v>0</v>
      </c>
      <c r="E95" s="44">
        <v>0</v>
      </c>
      <c r="F95" s="44">
        <v>0</v>
      </c>
      <c r="G95" s="42">
        <v>8.3158128538542465E-3</v>
      </c>
      <c r="H95" s="44">
        <v>0</v>
      </c>
      <c r="I95" s="44">
        <v>0</v>
      </c>
      <c r="J95" s="44">
        <v>0</v>
      </c>
      <c r="K95" s="44">
        <v>0</v>
      </c>
      <c r="L95" s="42">
        <v>1.8696679705155813E-2</v>
      </c>
      <c r="M95" s="44">
        <v>0</v>
      </c>
      <c r="N95" s="44">
        <v>0</v>
      </c>
      <c r="O95" s="44">
        <v>0</v>
      </c>
      <c r="P95" s="44">
        <v>0</v>
      </c>
      <c r="Q95" s="43">
        <v>1.4354563400370093E-3</v>
      </c>
      <c r="R95" s="8"/>
    </row>
    <row r="96" spans="2:18" ht="34.9" x14ac:dyDescent="0.45">
      <c r="B96" s="40" t="s">
        <v>74</v>
      </c>
      <c r="C96" s="41">
        <v>3.8334489170574774E-3</v>
      </c>
      <c r="D96" s="42">
        <v>3.6372172698271015E-4</v>
      </c>
      <c r="E96" s="42">
        <v>4.6984152814536374E-4</v>
      </c>
      <c r="F96" s="42">
        <v>8.1964924022770239E-3</v>
      </c>
      <c r="G96" s="42">
        <v>5.6716383139635618E-2</v>
      </c>
      <c r="H96" s="44">
        <v>0</v>
      </c>
      <c r="I96" s="42">
        <v>7.0598173508554692E-3</v>
      </c>
      <c r="J96" s="42">
        <v>1.4635537822632629E-2</v>
      </c>
      <c r="K96" s="42">
        <v>4.5390721122715735E-2</v>
      </c>
      <c r="L96" s="42">
        <v>8.3557121849420379E-2</v>
      </c>
      <c r="M96" s="42">
        <v>4.0693759516087667E-3</v>
      </c>
      <c r="N96" s="42">
        <v>2.3146516709604457E-3</v>
      </c>
      <c r="O96" s="42">
        <v>6.0612700556496248E-4</v>
      </c>
      <c r="P96" s="42">
        <v>7.5508756976128502E-4</v>
      </c>
      <c r="Q96" s="43">
        <v>7.5121011219621879E-3</v>
      </c>
      <c r="R96" s="8"/>
    </row>
    <row r="97" spans="2:18" ht="34.9" x14ac:dyDescent="0.45">
      <c r="B97" s="40" t="s">
        <v>75</v>
      </c>
      <c r="C97" s="46">
        <v>0</v>
      </c>
      <c r="D97" s="44">
        <v>0</v>
      </c>
      <c r="E97" s="42">
        <v>5.8811071205118275E-4</v>
      </c>
      <c r="F97" s="42">
        <v>2.6169838202418525E-3</v>
      </c>
      <c r="G97" s="42">
        <v>1.357962689340146E-2</v>
      </c>
      <c r="H97" s="42">
        <v>1.5202254981585635E-3</v>
      </c>
      <c r="I97" s="42">
        <v>2.9451241702108891E-3</v>
      </c>
      <c r="J97" s="42">
        <v>4.2220761448460917E-3</v>
      </c>
      <c r="K97" s="42">
        <v>8.9375153787221561E-3</v>
      </c>
      <c r="L97" s="42">
        <v>1.9044778847850684E-2</v>
      </c>
      <c r="M97" s="44">
        <v>0</v>
      </c>
      <c r="N97" s="44">
        <v>0</v>
      </c>
      <c r="O97" s="44">
        <v>0</v>
      </c>
      <c r="P97" s="44">
        <v>0</v>
      </c>
      <c r="Q97" s="43">
        <v>3.7830332715771851E-3</v>
      </c>
      <c r="R97" s="8"/>
    </row>
    <row r="98" spans="2:18" ht="34.9" x14ac:dyDescent="0.45">
      <c r="B98" s="40" t="s">
        <v>76</v>
      </c>
      <c r="C98" s="46">
        <v>0</v>
      </c>
      <c r="D98" s="44">
        <v>0</v>
      </c>
      <c r="E98" s="42">
        <v>5.3744964624473672E-4</v>
      </c>
      <c r="F98" s="42">
        <v>4.2604573526510764E-3</v>
      </c>
      <c r="G98" s="42">
        <v>0.16771310939251763</v>
      </c>
      <c r="H98" s="44">
        <v>0</v>
      </c>
      <c r="I98" s="42">
        <v>3.0592370071807402E-3</v>
      </c>
      <c r="J98" s="42">
        <v>3.3542361640937057E-3</v>
      </c>
      <c r="K98" s="42">
        <v>3.8291493456998726E-2</v>
      </c>
      <c r="L98" s="42">
        <v>0.35296772623760764</v>
      </c>
      <c r="M98" s="44">
        <v>0</v>
      </c>
      <c r="N98" s="44">
        <v>0</v>
      </c>
      <c r="O98" s="44">
        <v>0</v>
      </c>
      <c r="P98" s="42">
        <v>8.6374133179313616E-4</v>
      </c>
      <c r="Q98" s="43">
        <v>2.0961708395859046E-2</v>
      </c>
      <c r="R98" s="8"/>
    </row>
    <row r="99" spans="2:18" ht="34.9" x14ac:dyDescent="0.45">
      <c r="B99" s="40" t="s">
        <v>77</v>
      </c>
      <c r="C99" s="46">
        <v>0</v>
      </c>
      <c r="D99" s="44">
        <v>0</v>
      </c>
      <c r="E99" s="42">
        <v>1.2368019704909088E-3</v>
      </c>
      <c r="F99" s="42">
        <v>5.6842459980626404E-3</v>
      </c>
      <c r="G99" s="42">
        <v>4.3868459515416028E-2</v>
      </c>
      <c r="H99" s="42">
        <v>3.1970475170488011E-3</v>
      </c>
      <c r="I99" s="42">
        <v>5.1845669552511254E-3</v>
      </c>
      <c r="J99" s="42">
        <v>2.2382646323830187E-2</v>
      </c>
      <c r="K99" s="42">
        <v>3.1528342641176835E-2</v>
      </c>
      <c r="L99" s="42">
        <v>5.9729030386855113E-2</v>
      </c>
      <c r="M99" s="44">
        <v>0</v>
      </c>
      <c r="N99" s="44">
        <v>0</v>
      </c>
      <c r="O99" s="44">
        <v>0</v>
      </c>
      <c r="P99" s="44">
        <v>0</v>
      </c>
      <c r="Q99" s="43">
        <v>3.2915045838284814E-3</v>
      </c>
      <c r="R99" s="8"/>
    </row>
    <row r="100" spans="2:18" ht="34.9" x14ac:dyDescent="0.45">
      <c r="B100" s="40" t="s">
        <v>78</v>
      </c>
      <c r="C100" s="46">
        <v>0</v>
      </c>
      <c r="D100" s="44">
        <v>0</v>
      </c>
      <c r="E100" s="44">
        <v>0</v>
      </c>
      <c r="F100" s="42">
        <v>2.5873137371996139E-4</v>
      </c>
      <c r="G100" s="42">
        <v>8.8552822523456434E-3</v>
      </c>
      <c r="H100" s="44">
        <v>0</v>
      </c>
      <c r="I100" s="44">
        <v>0</v>
      </c>
      <c r="J100" s="44">
        <v>0</v>
      </c>
      <c r="K100" s="44">
        <v>0</v>
      </c>
      <c r="L100" s="42">
        <v>2.1865280359055005E-2</v>
      </c>
      <c r="M100" s="44">
        <v>0</v>
      </c>
      <c r="N100" s="44">
        <v>0</v>
      </c>
      <c r="O100" s="44">
        <v>0</v>
      </c>
      <c r="P100" s="44">
        <v>0</v>
      </c>
      <c r="Q100" s="43">
        <v>4.3896961457607373E-4</v>
      </c>
      <c r="R100" s="8"/>
    </row>
    <row r="101" spans="2:18" ht="34.9" x14ac:dyDescent="0.45">
      <c r="B101" s="40" t="s">
        <v>79</v>
      </c>
      <c r="C101" s="46">
        <v>0</v>
      </c>
      <c r="D101" s="42">
        <v>1.2774898024597867E-3</v>
      </c>
      <c r="E101" s="42">
        <v>4.8001796009673279E-3</v>
      </c>
      <c r="F101" s="42">
        <v>2.0005599513051565E-2</v>
      </c>
      <c r="G101" s="42">
        <v>1.9049501509967804E-2</v>
      </c>
      <c r="H101" s="42">
        <v>3.8577555272211374E-3</v>
      </c>
      <c r="I101" s="42">
        <v>2.3065236838952549E-2</v>
      </c>
      <c r="J101" s="42">
        <v>1.464055868110945E-2</v>
      </c>
      <c r="K101" s="42">
        <v>1.3164503320166958E-2</v>
      </c>
      <c r="L101" s="42">
        <v>1.9209305272485027E-2</v>
      </c>
      <c r="M101" s="44">
        <v>0</v>
      </c>
      <c r="N101" s="44">
        <v>0</v>
      </c>
      <c r="O101" s="42">
        <v>9.9508358696774948E-4</v>
      </c>
      <c r="P101" s="42">
        <v>4.9429412053448238E-3</v>
      </c>
      <c r="Q101" s="43">
        <v>2.0953896394038378E-2</v>
      </c>
      <c r="R101" s="8"/>
    </row>
    <row r="102" spans="2:18" ht="34.9" x14ac:dyDescent="0.45">
      <c r="B102" s="40" t="s">
        <v>80</v>
      </c>
      <c r="C102" s="41">
        <v>1.2893291517113555E-2</v>
      </c>
      <c r="D102" s="42">
        <v>3.8035846889463099E-2</v>
      </c>
      <c r="E102" s="42">
        <v>9.4665746093631292E-2</v>
      </c>
      <c r="F102" s="42">
        <v>0.18523715884171327</v>
      </c>
      <c r="G102" s="42">
        <v>0.14657578147894293</v>
      </c>
      <c r="H102" s="42">
        <v>6.0141183595827936E-2</v>
      </c>
      <c r="I102" s="42">
        <v>0.12613077515513887</v>
      </c>
      <c r="J102" s="42">
        <v>0.17982307770787015</v>
      </c>
      <c r="K102" s="42">
        <v>0.17109797898703105</v>
      </c>
      <c r="L102" s="42">
        <v>9.8172615178248615E-2</v>
      </c>
      <c r="M102" s="42">
        <v>1.4700699128049582E-2</v>
      </c>
      <c r="N102" s="42">
        <v>1.5909554422516323E-2</v>
      </c>
      <c r="O102" s="42">
        <v>3.7300065935409792E-2</v>
      </c>
      <c r="P102" s="42">
        <v>9.0869194822415289E-2</v>
      </c>
      <c r="Q102" s="43">
        <v>0.21401943857718322</v>
      </c>
      <c r="R102" s="8"/>
    </row>
    <row r="103" spans="2:18" ht="34.9" x14ac:dyDescent="0.45">
      <c r="B103" s="40" t="s">
        <v>81</v>
      </c>
      <c r="C103" s="41">
        <v>8.9630477743506895E-2</v>
      </c>
      <c r="D103" s="42">
        <v>9.535845653288004E-2</v>
      </c>
      <c r="E103" s="42">
        <v>7.9259355236962079E-2</v>
      </c>
      <c r="F103" s="42">
        <v>4.71164790645522E-2</v>
      </c>
      <c r="G103" s="42">
        <v>7.5637342267882235E-3</v>
      </c>
      <c r="H103" s="42">
        <v>4.4422100450698374E-2</v>
      </c>
      <c r="I103" s="42">
        <v>4.0081609581152609E-2</v>
      </c>
      <c r="J103" s="42">
        <v>1.3219499849919844E-2</v>
      </c>
      <c r="K103" s="42">
        <v>1.235762866461685E-2</v>
      </c>
      <c r="L103" s="42">
        <v>2.1311831504303097E-3</v>
      </c>
      <c r="M103" s="42">
        <v>9.5167713407868282E-2</v>
      </c>
      <c r="N103" s="42">
        <v>8.5627730393170384E-2</v>
      </c>
      <c r="O103" s="42">
        <v>0.11343529675265598</v>
      </c>
      <c r="P103" s="42">
        <v>8.8692386756794889E-2</v>
      </c>
      <c r="Q103" s="43">
        <v>7.2099314972572076E-2</v>
      </c>
      <c r="R103" s="8"/>
    </row>
    <row r="104" spans="2:18" ht="23.25" x14ac:dyDescent="0.45">
      <c r="B104" s="40" t="s">
        <v>82</v>
      </c>
      <c r="C104" s="41">
        <v>1.161440292069374E-3</v>
      </c>
      <c r="D104" s="42">
        <v>2.6682787147279175E-3</v>
      </c>
      <c r="E104" s="42">
        <v>1.0957022232774307E-3</v>
      </c>
      <c r="F104" s="42">
        <v>5.7802533864601327E-4</v>
      </c>
      <c r="G104" s="44">
        <v>0</v>
      </c>
      <c r="H104" s="42">
        <v>2.832314433460647E-3</v>
      </c>
      <c r="I104" s="42">
        <v>1.472562085105445E-3</v>
      </c>
      <c r="J104" s="44">
        <v>0</v>
      </c>
      <c r="K104" s="44">
        <v>0</v>
      </c>
      <c r="L104" s="44">
        <v>0</v>
      </c>
      <c r="M104" s="42">
        <v>1.0664418315734421E-3</v>
      </c>
      <c r="N104" s="42">
        <v>8.7629828482757826E-4</v>
      </c>
      <c r="O104" s="42">
        <v>2.9948559494786479E-3</v>
      </c>
      <c r="P104" s="42">
        <v>1.5060301403716633E-3</v>
      </c>
      <c r="Q104" s="45">
        <v>0</v>
      </c>
      <c r="R104" s="8"/>
    </row>
    <row r="105" spans="2:18" ht="23.25" x14ac:dyDescent="0.45">
      <c r="B105" s="40" t="s">
        <v>83</v>
      </c>
      <c r="C105" s="41">
        <v>2.5905003312987453E-4</v>
      </c>
      <c r="D105" s="42">
        <v>2.2068445959801514E-3</v>
      </c>
      <c r="E105" s="42">
        <v>2.2838514650095581E-3</v>
      </c>
      <c r="F105" s="42">
        <v>3.3494922446671482E-4</v>
      </c>
      <c r="G105" s="42">
        <v>1.0467052183868803E-2</v>
      </c>
      <c r="H105" s="42">
        <v>3.9317778344953756E-3</v>
      </c>
      <c r="I105" s="42">
        <v>8.5330779709506485E-4</v>
      </c>
      <c r="J105" s="42">
        <v>4.6921988811997545E-3</v>
      </c>
      <c r="K105" s="42">
        <v>1.2764952624972648E-2</v>
      </c>
      <c r="L105" s="42">
        <v>8.8054836117537061E-3</v>
      </c>
      <c r="M105" s="44">
        <v>0</v>
      </c>
      <c r="N105" s="42">
        <v>2.1306951862158797E-3</v>
      </c>
      <c r="O105" s="42">
        <v>7.5163589769096666E-4</v>
      </c>
      <c r="P105" s="42">
        <v>2.4481646730637741E-3</v>
      </c>
      <c r="Q105" s="45">
        <v>0</v>
      </c>
      <c r="R105" s="8"/>
    </row>
    <row r="106" spans="2:18" ht="34.9" x14ac:dyDescent="0.45">
      <c r="B106" s="40" t="s">
        <v>84</v>
      </c>
      <c r="C106" s="41">
        <v>9.9223476935826355E-3</v>
      </c>
      <c r="D106" s="42">
        <v>8.551617914187919E-3</v>
      </c>
      <c r="E106" s="42">
        <v>1.357514925929987E-2</v>
      </c>
      <c r="F106" s="42">
        <v>7.8776575381885022E-3</v>
      </c>
      <c r="G106" s="42">
        <v>7.3729188716887314E-4</v>
      </c>
      <c r="H106" s="42">
        <v>1.6099095357334725E-2</v>
      </c>
      <c r="I106" s="42">
        <v>1.4133738264068673E-3</v>
      </c>
      <c r="J106" s="42">
        <v>3.1095137216636342E-3</v>
      </c>
      <c r="K106" s="42">
        <v>2.7031951020233962E-4</v>
      </c>
      <c r="L106" s="44">
        <v>0</v>
      </c>
      <c r="M106" s="42">
        <v>4.622713475896479E-3</v>
      </c>
      <c r="N106" s="42">
        <v>1.8440684117244328E-2</v>
      </c>
      <c r="O106" s="42">
        <v>6.4061015565480819E-3</v>
      </c>
      <c r="P106" s="42">
        <v>7.8542009986321149E-3</v>
      </c>
      <c r="Q106" s="43">
        <v>1.6922727828660715E-2</v>
      </c>
      <c r="R106" s="8"/>
    </row>
    <row r="107" spans="2:18" ht="34.9" x14ac:dyDescent="0.45">
      <c r="B107" s="40" t="s">
        <v>85</v>
      </c>
      <c r="C107" s="41">
        <v>0.44677905451287109</v>
      </c>
      <c r="D107" s="42">
        <v>0.21390473351295108</v>
      </c>
      <c r="E107" s="42">
        <v>0.14402062582408201</v>
      </c>
      <c r="F107" s="42">
        <v>7.6317477999069933E-2</v>
      </c>
      <c r="G107" s="42">
        <v>9.0596158804132076E-3</v>
      </c>
      <c r="H107" s="42">
        <v>0.18093419622420015</v>
      </c>
      <c r="I107" s="42">
        <v>0.12964281180278861</v>
      </c>
      <c r="J107" s="42">
        <v>2.9756630724244004E-2</v>
      </c>
      <c r="K107" s="42">
        <v>1.3429194034067473E-2</v>
      </c>
      <c r="L107" s="44">
        <v>0</v>
      </c>
      <c r="M107" s="42">
        <v>0.49996221639215888</v>
      </c>
      <c r="N107" s="42">
        <v>0.33082811767640163</v>
      </c>
      <c r="O107" s="42">
        <v>0.19890714202004289</v>
      </c>
      <c r="P107" s="42">
        <v>0.1676785473566218</v>
      </c>
      <c r="Q107" s="43">
        <v>4.8992508902933683E-2</v>
      </c>
      <c r="R107" s="8"/>
    </row>
    <row r="108" spans="2:18" ht="23.25" x14ac:dyDescent="0.45">
      <c r="B108" s="40" t="s">
        <v>86</v>
      </c>
      <c r="C108" s="46">
        <v>0</v>
      </c>
      <c r="D108" s="42">
        <v>3.2701465098282102E-4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2">
        <v>5.449562027002924E-4</v>
      </c>
      <c r="P108" s="44">
        <v>0</v>
      </c>
      <c r="Q108" s="45">
        <v>0</v>
      </c>
      <c r="R108" s="8"/>
    </row>
    <row r="109" spans="2:18" ht="46.5" x14ac:dyDescent="0.45">
      <c r="B109" s="40" t="s">
        <v>87</v>
      </c>
      <c r="C109" s="46">
        <v>0</v>
      </c>
      <c r="D109" s="44">
        <v>0</v>
      </c>
      <c r="E109" s="44">
        <v>0</v>
      </c>
      <c r="F109" s="42">
        <v>2.677253250672175E-3</v>
      </c>
      <c r="G109" s="42">
        <v>7.7490123694608703E-3</v>
      </c>
      <c r="H109" s="44">
        <v>0</v>
      </c>
      <c r="I109" s="44">
        <v>0</v>
      </c>
      <c r="J109" s="42">
        <v>2.2020234596186526E-3</v>
      </c>
      <c r="K109" s="42">
        <v>1.0859638964278327E-2</v>
      </c>
      <c r="L109" s="42">
        <v>6.8531390502541744E-3</v>
      </c>
      <c r="M109" s="44">
        <v>0</v>
      </c>
      <c r="N109" s="44">
        <v>0</v>
      </c>
      <c r="O109" s="44">
        <v>0</v>
      </c>
      <c r="P109" s="44">
        <v>0</v>
      </c>
      <c r="Q109" s="43">
        <v>4.1343521452861676E-3</v>
      </c>
      <c r="R109" s="8"/>
    </row>
    <row r="110" spans="2:18" ht="34.9" x14ac:dyDescent="0.45">
      <c r="B110" s="40" t="s">
        <v>88</v>
      </c>
      <c r="C110" s="41">
        <v>1.0674499476994775E-3</v>
      </c>
      <c r="D110" s="42">
        <v>3.8085104804883014E-4</v>
      </c>
      <c r="E110" s="42">
        <v>4.0968950203159953E-4</v>
      </c>
      <c r="F110" s="42">
        <v>6.8879048790728955E-3</v>
      </c>
      <c r="G110" s="42">
        <v>2.2253027938059868E-2</v>
      </c>
      <c r="H110" s="44">
        <v>0</v>
      </c>
      <c r="I110" s="42">
        <v>2.0382284727499898E-3</v>
      </c>
      <c r="J110" s="42">
        <v>1.5990546082379823E-2</v>
      </c>
      <c r="K110" s="42">
        <v>1.592984804927965E-2</v>
      </c>
      <c r="L110" s="42">
        <v>3.4834519734109219E-2</v>
      </c>
      <c r="M110" s="42">
        <v>5.8207831052892449E-4</v>
      </c>
      <c r="N110" s="42">
        <v>1.2238579729896089E-3</v>
      </c>
      <c r="O110" s="42">
        <v>6.3467230081388094E-4</v>
      </c>
      <c r="P110" s="42">
        <v>6.5841657647180279E-4</v>
      </c>
      <c r="Q110" s="43">
        <v>1.9320902453819077E-3</v>
      </c>
      <c r="R110" s="8"/>
    </row>
    <row r="111" spans="2:18" ht="34.9" x14ac:dyDescent="0.45">
      <c r="B111" s="40" t="s">
        <v>89</v>
      </c>
      <c r="C111" s="46">
        <v>0</v>
      </c>
      <c r="D111" s="42">
        <v>6.3579833513612504E-4</v>
      </c>
      <c r="E111" s="42">
        <v>5.6526012969128278E-3</v>
      </c>
      <c r="F111" s="42">
        <v>1.7803188490243066E-2</v>
      </c>
      <c r="G111" s="42">
        <v>3.8902905398284497E-2</v>
      </c>
      <c r="H111" s="42">
        <v>1.4899507111562529E-2</v>
      </c>
      <c r="I111" s="42">
        <v>1.3913429991035746E-2</v>
      </c>
      <c r="J111" s="42">
        <v>3.1433030116620825E-2</v>
      </c>
      <c r="K111" s="42">
        <v>6.2765675297075843E-2</v>
      </c>
      <c r="L111" s="42">
        <v>2.1837721209516311E-2</v>
      </c>
      <c r="M111" s="44">
        <v>0</v>
      </c>
      <c r="N111" s="44">
        <v>0</v>
      </c>
      <c r="O111" s="42">
        <v>8.8697788702378868E-4</v>
      </c>
      <c r="P111" s="44">
        <v>0</v>
      </c>
      <c r="Q111" s="43">
        <v>7.2800992810378856E-3</v>
      </c>
      <c r="R111" s="8"/>
    </row>
    <row r="112" spans="2:18" ht="34.9" x14ac:dyDescent="0.45">
      <c r="B112" s="40" t="s">
        <v>90</v>
      </c>
      <c r="C112" s="46">
        <v>0</v>
      </c>
      <c r="D112" s="44">
        <v>0</v>
      </c>
      <c r="E112" s="44">
        <v>0</v>
      </c>
      <c r="F112" s="42">
        <v>2.0455502530014632E-3</v>
      </c>
      <c r="G112" s="42">
        <v>3.9950095009875057E-3</v>
      </c>
      <c r="H112" s="44">
        <v>0</v>
      </c>
      <c r="I112" s="44">
        <v>0</v>
      </c>
      <c r="J112" s="42">
        <v>4.6921988811997536E-3</v>
      </c>
      <c r="K112" s="42">
        <v>1.9303017625850061E-3</v>
      </c>
      <c r="L112" s="42">
        <v>7.9591465376498971E-3</v>
      </c>
      <c r="M112" s="44">
        <v>0</v>
      </c>
      <c r="N112" s="44">
        <v>0</v>
      </c>
      <c r="O112" s="44">
        <v>0</v>
      </c>
      <c r="P112" s="44">
        <v>0</v>
      </c>
      <c r="Q112" s="45">
        <v>0</v>
      </c>
      <c r="R112" s="8"/>
    </row>
    <row r="113" spans="2:18" ht="46.5" x14ac:dyDescent="0.45">
      <c r="B113" s="40" t="s">
        <v>91</v>
      </c>
      <c r="C113" s="41">
        <v>1.4944839719080588E-3</v>
      </c>
      <c r="D113" s="42">
        <v>9.5911993170190966E-3</v>
      </c>
      <c r="E113" s="42">
        <v>1.1810037264484898E-2</v>
      </c>
      <c r="F113" s="42">
        <v>1.7728704318046285E-2</v>
      </c>
      <c r="G113" s="42">
        <v>4.9818589882591045E-2</v>
      </c>
      <c r="H113" s="42">
        <v>7.2883272343279024E-3</v>
      </c>
      <c r="I113" s="42">
        <v>4.7003815539028724E-3</v>
      </c>
      <c r="J113" s="42">
        <v>4.4685968521479436E-2</v>
      </c>
      <c r="K113" s="42">
        <v>4.7429746066230377E-2</v>
      </c>
      <c r="L113" s="42">
        <v>5.0240317602157289E-2</v>
      </c>
      <c r="M113" s="42">
        <v>7.0571018196662007E-4</v>
      </c>
      <c r="N113" s="42">
        <v>5.5744838363303746E-3</v>
      </c>
      <c r="O113" s="42">
        <v>1.0034786612770913E-2</v>
      </c>
      <c r="P113" s="42">
        <v>1.0823453309653288E-2</v>
      </c>
      <c r="Q113" s="43">
        <v>2.0167204885483004E-2</v>
      </c>
      <c r="R113" s="8"/>
    </row>
    <row r="114" spans="2:18" ht="34.9" x14ac:dyDescent="0.45">
      <c r="B114" s="40" t="s">
        <v>92</v>
      </c>
      <c r="C114" s="41">
        <v>8.2355337267543849E-2</v>
      </c>
      <c r="D114" s="42">
        <v>0.25705440434104715</v>
      </c>
      <c r="E114" s="42">
        <v>0.34015393913118097</v>
      </c>
      <c r="F114" s="42">
        <v>0.44961584030199059</v>
      </c>
      <c r="G114" s="42">
        <v>0.395990267807665</v>
      </c>
      <c r="H114" s="42">
        <v>0.38440920126665568</v>
      </c>
      <c r="I114" s="42">
        <v>0.45518684252860114</v>
      </c>
      <c r="J114" s="42">
        <v>0.55448374606910744</v>
      </c>
      <c r="K114" s="42">
        <v>0.46079899368035621</v>
      </c>
      <c r="L114" s="42">
        <v>0.29129882640561489</v>
      </c>
      <c r="M114" s="42">
        <v>5.4488535034675156E-2</v>
      </c>
      <c r="N114" s="42">
        <v>0.11971022643457188</v>
      </c>
      <c r="O114" s="42">
        <v>0.27037707719753695</v>
      </c>
      <c r="P114" s="42">
        <v>0.29763221833416104</v>
      </c>
      <c r="Q114" s="43">
        <v>0.37163346359878779</v>
      </c>
      <c r="R114" s="8"/>
    </row>
    <row r="115" spans="2:18" ht="46.5" x14ac:dyDescent="0.45">
      <c r="B115" s="40" t="s">
        <v>93</v>
      </c>
      <c r="C115" s="41">
        <v>0.29452591832955655</v>
      </c>
      <c r="D115" s="42">
        <v>0.31124878620535257</v>
      </c>
      <c r="E115" s="42">
        <v>0.2538795413765696</v>
      </c>
      <c r="F115" s="42">
        <v>0.12535245175248039</v>
      </c>
      <c r="G115" s="42">
        <v>3.8614859204925786E-2</v>
      </c>
      <c r="H115" s="42">
        <v>0.23574878089148277</v>
      </c>
      <c r="I115" s="42">
        <v>0.1442818485372904</v>
      </c>
      <c r="J115" s="42">
        <v>5.5306262379746798E-2</v>
      </c>
      <c r="K115" s="42">
        <v>8.0864551066575072E-2</v>
      </c>
      <c r="L115" s="44">
        <v>0</v>
      </c>
      <c r="M115" s="42">
        <v>0.27672483414875199</v>
      </c>
      <c r="N115" s="42">
        <v>0.34071428366768702</v>
      </c>
      <c r="O115" s="42">
        <v>0.30361602033111496</v>
      </c>
      <c r="P115" s="42">
        <v>0.27411001099083737</v>
      </c>
      <c r="Q115" s="43">
        <v>0.16650415951089337</v>
      </c>
      <c r="R115" s="8"/>
    </row>
    <row r="116" spans="2:18" ht="34.9" x14ac:dyDescent="0.45">
      <c r="B116" s="40" t="s">
        <v>94</v>
      </c>
      <c r="C116" s="41">
        <v>1.6441078412031566E-2</v>
      </c>
      <c r="D116" s="42">
        <v>1.4269505465596452E-2</v>
      </c>
      <c r="E116" s="42">
        <v>1.2476466689570984E-2</v>
      </c>
      <c r="F116" s="42">
        <v>5.6067093189202995E-3</v>
      </c>
      <c r="G116" s="42">
        <v>2.7792027055563175E-3</v>
      </c>
      <c r="H116" s="42">
        <v>5.664628866921294E-3</v>
      </c>
      <c r="I116" s="42">
        <v>1.0762692952475263E-2</v>
      </c>
      <c r="J116" s="42">
        <v>4.6921988811997545E-3</v>
      </c>
      <c r="K116" s="42">
        <v>2.4539310089229118E-3</v>
      </c>
      <c r="L116" s="44">
        <v>0</v>
      </c>
      <c r="M116" s="42">
        <v>1.9359237780961436E-2</v>
      </c>
      <c r="N116" s="42">
        <v>1.429610325459188E-2</v>
      </c>
      <c r="O116" s="42">
        <v>1.6260823266168036E-2</v>
      </c>
      <c r="P116" s="42">
        <v>1.3165295136666552E-2</v>
      </c>
      <c r="Q116" s="43">
        <v>6.8134974080912136E-3</v>
      </c>
      <c r="R116" s="8"/>
    </row>
    <row r="117" spans="2:18" ht="34.9" x14ac:dyDescent="0.45">
      <c r="B117" s="40" t="s">
        <v>95</v>
      </c>
      <c r="C117" s="46">
        <v>0</v>
      </c>
      <c r="D117" s="42">
        <v>1.4639003732677847E-3</v>
      </c>
      <c r="E117" s="42">
        <v>1.1375669657698311E-3</v>
      </c>
      <c r="F117" s="42">
        <v>7.4747700818659612E-4</v>
      </c>
      <c r="G117" s="42">
        <v>3.1939900020228566E-3</v>
      </c>
      <c r="H117" s="44">
        <v>0</v>
      </c>
      <c r="I117" s="42">
        <v>1.9042526826280074E-3</v>
      </c>
      <c r="J117" s="42">
        <v>2.7779993057874637E-3</v>
      </c>
      <c r="K117" s="42">
        <v>5.3268258910233873E-3</v>
      </c>
      <c r="L117" s="44">
        <v>0</v>
      </c>
      <c r="M117" s="44">
        <v>0</v>
      </c>
      <c r="N117" s="44">
        <v>0</v>
      </c>
      <c r="O117" s="42">
        <v>1.2942655324116367E-3</v>
      </c>
      <c r="P117" s="42">
        <v>3.0163060622925399E-3</v>
      </c>
      <c r="Q117" s="45">
        <v>0</v>
      </c>
      <c r="R117" s="8"/>
    </row>
    <row r="118" spans="2:18" ht="46.5" x14ac:dyDescent="0.45">
      <c r="B118" s="40" t="s">
        <v>96</v>
      </c>
      <c r="C118" s="41">
        <v>4.3470070278986764E-2</v>
      </c>
      <c r="D118" s="42">
        <v>4.3025272300898462E-2</v>
      </c>
      <c r="E118" s="42">
        <v>3.2417185741462705E-2</v>
      </c>
      <c r="F118" s="42">
        <v>1.9580752655223146E-2</v>
      </c>
      <c r="G118" s="42">
        <v>9.2336799696158944E-3</v>
      </c>
      <c r="H118" s="42">
        <v>3.5053858190604137E-2</v>
      </c>
      <c r="I118" s="42">
        <v>3.0018556793374784E-2</v>
      </c>
      <c r="J118" s="42">
        <v>8.5355881040832665E-3</v>
      </c>
      <c r="K118" s="42">
        <v>9.798559595718466E-3</v>
      </c>
      <c r="L118" s="42">
        <v>5.0509264164120713E-3</v>
      </c>
      <c r="M118" s="42">
        <v>3.2619820307569242E-2</v>
      </c>
      <c r="N118" s="42">
        <v>6.4667964753453183E-2</v>
      </c>
      <c r="O118" s="42">
        <v>3.5560238970665049E-2</v>
      </c>
      <c r="P118" s="42">
        <v>3.5739092304880128E-2</v>
      </c>
      <c r="Q118" s="43">
        <v>1.9472572194332634E-2</v>
      </c>
      <c r="R118" s="8"/>
    </row>
    <row r="119" spans="2:18" ht="34.9" x14ac:dyDescent="0.45">
      <c r="B119" s="40" t="s">
        <v>97</v>
      </c>
      <c r="C119" s="46">
        <v>0</v>
      </c>
      <c r="D119" s="44">
        <v>0</v>
      </c>
      <c r="E119" s="44">
        <v>0</v>
      </c>
      <c r="F119" s="42">
        <v>1.6664017077994888E-3</v>
      </c>
      <c r="G119" s="44">
        <v>0</v>
      </c>
      <c r="H119" s="44">
        <v>0</v>
      </c>
      <c r="I119" s="42">
        <v>3.3451612686593614E-3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3">
        <v>5.9945818947715823E-4</v>
      </c>
      <c r="R119" s="8"/>
    </row>
    <row r="120" spans="2:18" ht="23.25" x14ac:dyDescent="0.45">
      <c r="B120" s="40" t="s">
        <v>98</v>
      </c>
      <c r="C120" s="46">
        <v>0</v>
      </c>
      <c r="D120" s="44">
        <v>0</v>
      </c>
      <c r="E120" s="44">
        <v>0</v>
      </c>
      <c r="F120" s="42">
        <v>1.3522329202094291E-3</v>
      </c>
      <c r="G120" s="42">
        <v>5.7553929067733576E-3</v>
      </c>
      <c r="H120" s="44">
        <v>0</v>
      </c>
      <c r="I120" s="44">
        <v>0</v>
      </c>
      <c r="J120" s="42">
        <v>6.3300536686994131E-3</v>
      </c>
      <c r="K120" s="42">
        <v>3.9946171885264893E-3</v>
      </c>
      <c r="L120" s="42">
        <v>4.5915598017918962E-3</v>
      </c>
      <c r="M120" s="44">
        <v>0</v>
      </c>
      <c r="N120" s="44">
        <v>0</v>
      </c>
      <c r="O120" s="44">
        <v>0</v>
      </c>
      <c r="P120" s="44">
        <v>0</v>
      </c>
      <c r="Q120" s="43">
        <v>2.0492608881005417E-3</v>
      </c>
      <c r="R120" s="8"/>
    </row>
    <row r="121" spans="2:18" ht="23.25" x14ac:dyDescent="0.45">
      <c r="B121" s="40" t="s">
        <v>99</v>
      </c>
      <c r="C121" s="41">
        <v>8.0818205823639342E-4</v>
      </c>
      <c r="D121" s="42">
        <v>1.3673957559624608E-3</v>
      </c>
      <c r="E121" s="42">
        <v>2.7551514092495869E-3</v>
      </c>
      <c r="F121" s="42">
        <v>1.9479640634449673E-3</v>
      </c>
      <c r="G121" s="42">
        <v>5.8821743007257035E-3</v>
      </c>
      <c r="H121" s="42">
        <v>1.5202254981585628E-3</v>
      </c>
      <c r="I121" s="42">
        <v>1.5746206640966935E-3</v>
      </c>
      <c r="J121" s="42">
        <v>3.2553470031117409E-3</v>
      </c>
      <c r="K121" s="44">
        <v>0</v>
      </c>
      <c r="L121" s="42">
        <v>1.1443580499802392E-2</v>
      </c>
      <c r="M121" s="42">
        <v>1.3221001548743535E-3</v>
      </c>
      <c r="N121" s="42">
        <v>1.3624581868199898E-3</v>
      </c>
      <c r="O121" s="42">
        <v>8.6561157348501519E-4</v>
      </c>
      <c r="P121" s="42">
        <v>2.3756323562509948E-3</v>
      </c>
      <c r="Q121" s="43">
        <v>3.4049616097557587E-3</v>
      </c>
      <c r="R121" s="8"/>
    </row>
    <row r="122" spans="2:18" ht="34.9" x14ac:dyDescent="0.45">
      <c r="B122" s="40" t="s">
        <v>100</v>
      </c>
      <c r="C122" s="41">
        <v>9.6738685804154955E-5</v>
      </c>
      <c r="D122" s="44">
        <v>0</v>
      </c>
      <c r="E122" s="44">
        <v>0</v>
      </c>
      <c r="F122" s="42">
        <v>1.8105562100205245E-3</v>
      </c>
      <c r="G122" s="42">
        <v>6.4890343045050465E-3</v>
      </c>
      <c r="H122" s="42">
        <v>2.8792387322967671E-4</v>
      </c>
      <c r="I122" s="44">
        <v>0</v>
      </c>
      <c r="J122" s="42">
        <v>1.5623805903457247E-3</v>
      </c>
      <c r="K122" s="42">
        <v>3.6623722299082015E-3</v>
      </c>
      <c r="L122" s="42">
        <v>9.6484519070130347E-3</v>
      </c>
      <c r="M122" s="44">
        <v>0</v>
      </c>
      <c r="N122" s="44">
        <v>0</v>
      </c>
      <c r="O122" s="44">
        <v>0</v>
      </c>
      <c r="P122" s="44">
        <v>0</v>
      </c>
      <c r="Q122" s="43">
        <v>4.0729125675554529E-3</v>
      </c>
      <c r="R122" s="8"/>
    </row>
    <row r="123" spans="2:18" ht="23.25" x14ac:dyDescent="0.45">
      <c r="B123" s="40" t="s">
        <v>101</v>
      </c>
      <c r="C123" s="46">
        <v>0</v>
      </c>
      <c r="D123" s="42">
        <v>2.1973647622874681E-4</v>
      </c>
      <c r="E123" s="42">
        <v>5.6071757358519341E-4</v>
      </c>
      <c r="F123" s="42">
        <v>7.6568221334293257E-4</v>
      </c>
      <c r="G123" s="42">
        <v>4.4251260744112121E-3</v>
      </c>
      <c r="H123" s="44">
        <v>0</v>
      </c>
      <c r="I123" s="44">
        <v>0</v>
      </c>
      <c r="J123" s="42">
        <v>3.7880256484011817E-3</v>
      </c>
      <c r="K123" s="42">
        <v>4.699773812233919E-3</v>
      </c>
      <c r="L123" s="42">
        <v>2.7030127761074902E-3</v>
      </c>
      <c r="M123" s="44">
        <v>0</v>
      </c>
      <c r="N123" s="44">
        <v>0</v>
      </c>
      <c r="O123" s="42">
        <v>3.6618162311831919E-4</v>
      </c>
      <c r="P123" s="44">
        <v>0</v>
      </c>
      <c r="Q123" s="43">
        <v>2.234086389215858E-3</v>
      </c>
      <c r="R123" s="8"/>
    </row>
    <row r="124" spans="2:18" ht="23.25" x14ac:dyDescent="0.45">
      <c r="B124" s="40" t="s">
        <v>102</v>
      </c>
      <c r="C124" s="46">
        <v>0</v>
      </c>
      <c r="D124" s="42">
        <v>1.7678761285228534E-3</v>
      </c>
      <c r="E124" s="42">
        <v>3.4125664721876323E-2</v>
      </c>
      <c r="F124" s="42">
        <v>0.43792699785587924</v>
      </c>
      <c r="G124" s="42">
        <v>0.90938330953729429</v>
      </c>
      <c r="H124" s="42">
        <v>4.0717456256682952E-2</v>
      </c>
      <c r="I124" s="42">
        <v>0.34644204363493275</v>
      </c>
      <c r="J124" s="42">
        <v>0.81906320706534064</v>
      </c>
      <c r="K124" s="42">
        <v>0.90459985320676206</v>
      </c>
      <c r="L124" s="42">
        <v>0.95039382585582199</v>
      </c>
      <c r="M124" s="44">
        <v>0</v>
      </c>
      <c r="N124" s="44">
        <v>0</v>
      </c>
      <c r="O124" s="42">
        <v>2.0404935295846569E-3</v>
      </c>
      <c r="P124" s="42">
        <v>1.8064240948904006E-2</v>
      </c>
      <c r="Q124" s="43">
        <v>0.23367835523574459</v>
      </c>
      <c r="R124" s="8"/>
    </row>
    <row r="125" spans="2:18" ht="23.25" x14ac:dyDescent="0.45">
      <c r="B125" s="40" t="s">
        <v>103</v>
      </c>
      <c r="C125" s="41">
        <v>0.99634895129791667</v>
      </c>
      <c r="D125" s="42">
        <v>0.99297730198067735</v>
      </c>
      <c r="E125" s="42">
        <v>0.9563401490935558</v>
      </c>
      <c r="F125" s="42">
        <v>0.54186018379366352</v>
      </c>
      <c r="G125" s="42">
        <v>5.7306330714140374E-2</v>
      </c>
      <c r="H125" s="42">
        <v>0.95223136720604384</v>
      </c>
      <c r="I125" s="42">
        <v>0.63997864351059497</v>
      </c>
      <c r="J125" s="42">
        <v>0.1511218423109599</v>
      </c>
      <c r="K125" s="42">
        <v>6.5263289866554108E-2</v>
      </c>
      <c r="L125" s="42">
        <v>1.6636575386973784E-2</v>
      </c>
      <c r="M125" s="42">
        <v>0.99776242110363789</v>
      </c>
      <c r="N125" s="42">
        <v>0.99487721274506502</v>
      </c>
      <c r="O125" s="42">
        <v>0.99173396676596171</v>
      </c>
      <c r="P125" s="42">
        <v>0.97347937417800212</v>
      </c>
      <c r="Q125" s="43">
        <v>0.74389104004870987</v>
      </c>
      <c r="R125" s="8"/>
    </row>
    <row r="126" spans="2:18" ht="34.9" x14ac:dyDescent="0.45">
      <c r="B126" s="40" t="s">
        <v>104</v>
      </c>
      <c r="C126" s="41">
        <v>2.7461279580429949E-3</v>
      </c>
      <c r="D126" s="42">
        <v>3.6676896586096608E-3</v>
      </c>
      <c r="E126" s="42">
        <v>6.2183172017331572E-3</v>
      </c>
      <c r="F126" s="42">
        <v>1.4336382943439533E-2</v>
      </c>
      <c r="G126" s="42">
        <v>1.0758632162149766E-2</v>
      </c>
      <c r="H126" s="42">
        <v>5.243027165885426E-3</v>
      </c>
      <c r="I126" s="42">
        <v>1.2004692190375582E-2</v>
      </c>
      <c r="J126" s="42">
        <v>1.4879143713141476E-2</v>
      </c>
      <c r="K126" s="42">
        <v>1.7780093696015239E-2</v>
      </c>
      <c r="L126" s="42">
        <v>4.5829937724898365E-3</v>
      </c>
      <c r="M126" s="42">
        <v>9.1547874148810882E-4</v>
      </c>
      <c r="N126" s="42">
        <v>3.760329068115438E-3</v>
      </c>
      <c r="O126" s="42">
        <v>4.9937465078516621E-3</v>
      </c>
      <c r="P126" s="42">
        <v>6.0807525168433555E-3</v>
      </c>
      <c r="Q126" s="43">
        <v>1.0669383260917096E-2</v>
      </c>
      <c r="R126" s="8"/>
    </row>
    <row r="127" spans="2:18" x14ac:dyDescent="0.45">
      <c r="B127" s="40" t="s">
        <v>105</v>
      </c>
      <c r="C127" s="41">
        <v>2.7543192165199308E-3</v>
      </c>
      <c r="D127" s="42">
        <v>9.7670762410228384E-3</v>
      </c>
      <c r="E127" s="42">
        <v>2.10255418448533E-2</v>
      </c>
      <c r="F127" s="42">
        <v>0.10047832570485542</v>
      </c>
      <c r="G127" s="42">
        <v>0.8295552304036562</v>
      </c>
      <c r="H127" s="42">
        <v>2.1190407758897797E-2</v>
      </c>
      <c r="I127" s="42">
        <v>9.0104821476117189E-2</v>
      </c>
      <c r="J127" s="42">
        <v>0.25972838728963543</v>
      </c>
      <c r="K127" s="42">
        <v>0.859362185294264</v>
      </c>
      <c r="L127" s="42">
        <v>0.97630050875387331</v>
      </c>
      <c r="M127" s="42">
        <v>1.8565832847541805E-3</v>
      </c>
      <c r="N127" s="42">
        <v>5.5069489853919965E-3</v>
      </c>
      <c r="O127" s="42">
        <v>1.2403601479903995E-2</v>
      </c>
      <c r="P127" s="42">
        <v>1.5850096880956628E-2</v>
      </c>
      <c r="Q127" s="43">
        <v>9.936792445732312E-2</v>
      </c>
      <c r="R127" s="8"/>
    </row>
    <row r="128" spans="2:18" x14ac:dyDescent="0.45">
      <c r="B128" s="40" t="s">
        <v>106</v>
      </c>
      <c r="C128" s="41">
        <v>0.25697652403195947</v>
      </c>
      <c r="D128" s="42">
        <v>0.53034673763780682</v>
      </c>
      <c r="E128" s="42">
        <v>0.60841137527024036</v>
      </c>
      <c r="F128" s="42">
        <v>0.7236819548019946</v>
      </c>
      <c r="G128" s="42">
        <v>0.81612273247530231</v>
      </c>
      <c r="H128" s="42">
        <v>0.49151167199173967</v>
      </c>
      <c r="I128" s="42">
        <v>0.67263286139531075</v>
      </c>
      <c r="J128" s="42">
        <v>0.68825625661228507</v>
      </c>
      <c r="K128" s="42">
        <v>0.77385348279373012</v>
      </c>
      <c r="L128" s="42">
        <v>0.87461851109601174</v>
      </c>
      <c r="M128" s="42">
        <v>0.24009491968776758</v>
      </c>
      <c r="N128" s="42">
        <v>0.36372608612831875</v>
      </c>
      <c r="O128" s="42">
        <v>0.56402770068132524</v>
      </c>
      <c r="P128" s="42">
        <v>0.59379545051973692</v>
      </c>
      <c r="Q128" s="43">
        <v>0.79633973970393823</v>
      </c>
      <c r="R128" s="8"/>
    </row>
    <row r="129" spans="2:18" x14ac:dyDescent="0.45">
      <c r="B129" s="40" t="s">
        <v>107</v>
      </c>
      <c r="C129" s="46">
        <v>0</v>
      </c>
      <c r="D129" s="42">
        <v>1.9702538364335361E-3</v>
      </c>
      <c r="E129" s="42">
        <v>8.2262337689031923E-3</v>
      </c>
      <c r="F129" s="42">
        <v>8.2265765452828779E-2</v>
      </c>
      <c r="G129" s="42">
        <v>0.7852617524959733</v>
      </c>
      <c r="H129" s="42">
        <v>2.499608913952533E-3</v>
      </c>
      <c r="I129" s="42">
        <v>6.3639830946641218E-2</v>
      </c>
      <c r="J129" s="42">
        <v>0.18163771927869826</v>
      </c>
      <c r="K129" s="42">
        <v>0.78259834006327855</v>
      </c>
      <c r="L129" s="42">
        <v>0.9851428225180443</v>
      </c>
      <c r="M129" s="44">
        <v>0</v>
      </c>
      <c r="N129" s="44">
        <v>0</v>
      </c>
      <c r="O129" s="42">
        <v>9.18989370006804E-4</v>
      </c>
      <c r="P129" s="42">
        <v>1.0303891620572825E-2</v>
      </c>
      <c r="Q129" s="43">
        <v>0.10856200842606503</v>
      </c>
      <c r="R129" s="8"/>
    </row>
    <row r="130" spans="2:18" ht="23.25" x14ac:dyDescent="0.45">
      <c r="B130" s="40" t="s">
        <v>108</v>
      </c>
      <c r="C130" s="41">
        <v>3.6063113454544145E-4</v>
      </c>
      <c r="D130" s="42">
        <v>1.0139042373986651E-3</v>
      </c>
      <c r="E130" s="42">
        <v>6.0586576223558078E-4</v>
      </c>
      <c r="F130" s="42">
        <v>1.3997842301921924E-3</v>
      </c>
      <c r="G130" s="42">
        <v>9.6339847915274616E-3</v>
      </c>
      <c r="H130" s="42">
        <v>1.1580507126290965E-3</v>
      </c>
      <c r="I130" s="44">
        <v>0</v>
      </c>
      <c r="J130" s="42">
        <v>4.9255092929546994E-3</v>
      </c>
      <c r="K130" s="42">
        <v>8.5247277148859778E-3</v>
      </c>
      <c r="L130" s="42">
        <v>8.9034903763233683E-3</v>
      </c>
      <c r="M130" s="42">
        <v>5.89954298014839E-4</v>
      </c>
      <c r="N130" s="44">
        <v>0</v>
      </c>
      <c r="O130" s="42">
        <v>1.6896288941608798E-3</v>
      </c>
      <c r="P130" s="42">
        <v>2.537067669191389E-4</v>
      </c>
      <c r="Q130" s="43">
        <v>3.7891453217402779E-3</v>
      </c>
      <c r="R130" s="8"/>
    </row>
    <row r="131" spans="2:18" x14ac:dyDescent="0.45">
      <c r="B131" s="40" t="s">
        <v>109</v>
      </c>
      <c r="C131" s="46">
        <v>0</v>
      </c>
      <c r="D131" s="42">
        <v>2.5802053497000533E-4</v>
      </c>
      <c r="E131" s="42">
        <v>1.3307556437203551E-3</v>
      </c>
      <c r="F131" s="42">
        <v>1.0270815081605702E-2</v>
      </c>
      <c r="G131" s="42">
        <v>0.19724418307307487</v>
      </c>
      <c r="H131" s="42">
        <v>1.6554744659585544E-3</v>
      </c>
      <c r="I131" s="42">
        <v>8.2150392175660818E-3</v>
      </c>
      <c r="J131" s="42">
        <v>1.591227506767004E-2</v>
      </c>
      <c r="K131" s="42">
        <v>7.3776899014370345E-2</v>
      </c>
      <c r="L131" s="42">
        <v>0.38945822718864082</v>
      </c>
      <c r="M131" s="44">
        <v>0</v>
      </c>
      <c r="N131" s="44">
        <v>0</v>
      </c>
      <c r="O131" s="42">
        <v>4.2998040159166389E-4</v>
      </c>
      <c r="P131" s="42">
        <v>1.1094255613905825E-3</v>
      </c>
      <c r="Q131" s="43">
        <v>1.9532921818831806E-2</v>
      </c>
      <c r="R131" s="8"/>
    </row>
    <row r="132" spans="2:18" x14ac:dyDescent="0.45">
      <c r="B132" s="40" t="s">
        <v>110</v>
      </c>
      <c r="C132" s="46">
        <v>0</v>
      </c>
      <c r="D132" s="42">
        <v>6.2993360358562088E-4</v>
      </c>
      <c r="E132" s="44">
        <v>0</v>
      </c>
      <c r="F132" s="42">
        <v>1.1476400447713867E-2</v>
      </c>
      <c r="G132" s="42">
        <v>0.54388148144686244</v>
      </c>
      <c r="H132" s="42">
        <v>1.7516340526163923E-3</v>
      </c>
      <c r="I132" s="42">
        <v>6.9820665816657541E-3</v>
      </c>
      <c r="J132" s="42">
        <v>4.3951476741601714E-2</v>
      </c>
      <c r="K132" s="42">
        <v>0.38407632955031684</v>
      </c>
      <c r="L132" s="42">
        <v>0.90540572949761777</v>
      </c>
      <c r="M132" s="44">
        <v>0</v>
      </c>
      <c r="N132" s="44">
        <v>0</v>
      </c>
      <c r="O132" s="44">
        <v>0</v>
      </c>
      <c r="P132" s="44">
        <v>0</v>
      </c>
      <c r="Q132" s="43">
        <v>2.799289882465289E-2</v>
      </c>
      <c r="R132" s="8"/>
    </row>
    <row r="133" spans="2:18" x14ac:dyDescent="0.45">
      <c r="B133" s="40" t="s">
        <v>111</v>
      </c>
      <c r="C133" s="41">
        <v>0.12487877918505907</v>
      </c>
      <c r="D133" s="42">
        <v>0.38146018565962758</v>
      </c>
      <c r="E133" s="42">
        <v>0.40702912274518421</v>
      </c>
      <c r="F133" s="42">
        <v>0.51719300080686481</v>
      </c>
      <c r="G133" s="42">
        <v>0.68166185425758608</v>
      </c>
      <c r="H133" s="42">
        <v>0.31253695127470743</v>
      </c>
      <c r="I133" s="42">
        <v>0.44460622765322128</v>
      </c>
      <c r="J133" s="42">
        <v>0.51490579413992354</v>
      </c>
      <c r="K133" s="42">
        <v>0.65019518846078039</v>
      </c>
      <c r="L133" s="42">
        <v>0.74071537192002856</v>
      </c>
      <c r="M133" s="42">
        <v>0.10693899067848499</v>
      </c>
      <c r="N133" s="42">
        <v>0.2071445306020919</v>
      </c>
      <c r="O133" s="42">
        <v>0.42281637194179733</v>
      </c>
      <c r="P133" s="42">
        <v>0.41307532100453687</v>
      </c>
      <c r="Q133" s="43">
        <v>0.59619330227519851</v>
      </c>
      <c r="R133" s="8"/>
    </row>
    <row r="134" spans="2:18" ht="23.25" x14ac:dyDescent="0.45">
      <c r="B134" s="40" t="s">
        <v>112</v>
      </c>
      <c r="C134" s="41">
        <v>0.23575381541676699</v>
      </c>
      <c r="D134" s="42">
        <v>0.57330834243690798</v>
      </c>
      <c r="E134" s="42">
        <v>0.68224451574787692</v>
      </c>
      <c r="F134" s="42">
        <v>0.9002272364241134</v>
      </c>
      <c r="G134" s="42">
        <v>0.98359809323634517</v>
      </c>
      <c r="H134" s="42">
        <v>0.63751313328078407</v>
      </c>
      <c r="I134" s="42">
        <v>0.89276390784775028</v>
      </c>
      <c r="J134" s="42">
        <v>0.94163419140964755</v>
      </c>
      <c r="K134" s="42">
        <v>0.97825112353528609</v>
      </c>
      <c r="L134" s="42">
        <v>0.9939895582332654</v>
      </c>
      <c r="M134" s="42">
        <v>0.19695808825185995</v>
      </c>
      <c r="N134" s="42">
        <v>0.34469937665497075</v>
      </c>
      <c r="O134" s="42">
        <v>0.63144749699864278</v>
      </c>
      <c r="P134" s="42">
        <v>0.61781261572613511</v>
      </c>
      <c r="Q134" s="43">
        <v>0.87371854815269345</v>
      </c>
      <c r="R134" s="8"/>
    </row>
    <row r="135" spans="2:18" x14ac:dyDescent="0.45">
      <c r="B135" s="40" t="s">
        <v>113</v>
      </c>
      <c r="C135" s="41">
        <v>1.4645394094321118E-2</v>
      </c>
      <c r="D135" s="42">
        <v>6.0782509030602949E-2</v>
      </c>
      <c r="E135" s="42">
        <v>7.9471896469385905E-2</v>
      </c>
      <c r="F135" s="42">
        <v>9.1389587023751453E-2</v>
      </c>
      <c r="G135" s="42">
        <v>0.12000598274580558</v>
      </c>
      <c r="H135" s="42">
        <v>7.0720907797705609E-2</v>
      </c>
      <c r="I135" s="42">
        <v>6.7421345080939096E-2</v>
      </c>
      <c r="J135" s="42">
        <v>5.725780662923774E-2</v>
      </c>
      <c r="K135" s="42">
        <v>8.7242168436653236E-2</v>
      </c>
      <c r="L135" s="42">
        <v>0.16299216199399491</v>
      </c>
      <c r="M135" s="42">
        <v>5.5183691736093174E-3</v>
      </c>
      <c r="N135" s="42">
        <v>2.2887411956987513E-2</v>
      </c>
      <c r="O135" s="42">
        <v>7.0743801852582153E-2</v>
      </c>
      <c r="P135" s="42">
        <v>8.5224910199329887E-2</v>
      </c>
      <c r="Q135" s="43">
        <v>0.13214892481731075</v>
      </c>
      <c r="R135" s="8"/>
    </row>
    <row r="136" spans="2:18" ht="23.25" x14ac:dyDescent="0.45">
      <c r="B136" s="40" t="s">
        <v>114</v>
      </c>
      <c r="C136" s="41">
        <v>1.010205822075045E-2</v>
      </c>
      <c r="D136" s="42">
        <v>5.6542777477490119E-2</v>
      </c>
      <c r="E136" s="42">
        <v>0.13918756191489831</v>
      </c>
      <c r="F136" s="42">
        <v>0.17790426435188691</v>
      </c>
      <c r="G136" s="42">
        <v>0.13951818570227589</v>
      </c>
      <c r="H136" s="42">
        <v>9.9814172585941885E-2</v>
      </c>
      <c r="I136" s="42">
        <v>0.1427716662161955</v>
      </c>
      <c r="J136" s="42">
        <v>7.3430606249157676E-2</v>
      </c>
      <c r="K136" s="42">
        <v>0.13283100789638438</v>
      </c>
      <c r="L136" s="42">
        <v>0.14515233907814284</v>
      </c>
      <c r="M136" s="42">
        <v>5.5377490146080195E-3</v>
      </c>
      <c r="N136" s="42">
        <v>1.5896765323092553E-2</v>
      </c>
      <c r="O136" s="42">
        <v>6.9266915679602858E-2</v>
      </c>
      <c r="P136" s="42">
        <v>0.13978067450222265</v>
      </c>
      <c r="Q136" s="43">
        <v>0.25046485902030075</v>
      </c>
      <c r="R136" s="8"/>
    </row>
    <row r="137" spans="2:18" ht="23.25" x14ac:dyDescent="0.45">
      <c r="B137" s="40" t="s">
        <v>115</v>
      </c>
      <c r="C137" s="46">
        <v>0</v>
      </c>
      <c r="D137" s="44">
        <v>0</v>
      </c>
      <c r="E137" s="42">
        <v>4.3484484812830269E-3</v>
      </c>
      <c r="F137" s="42">
        <v>5.1744512618574559E-3</v>
      </c>
      <c r="G137" s="42">
        <v>5.1872399004133148E-3</v>
      </c>
      <c r="H137" s="42">
        <v>6.1990907908454325E-3</v>
      </c>
      <c r="I137" s="42">
        <v>1.1183500898255613E-2</v>
      </c>
      <c r="J137" s="42">
        <v>1.4438683918655392E-3</v>
      </c>
      <c r="K137" s="44">
        <v>0</v>
      </c>
      <c r="L137" s="42">
        <v>6.0154177481135766E-3</v>
      </c>
      <c r="M137" s="44">
        <v>0</v>
      </c>
      <c r="N137" s="44">
        <v>0</v>
      </c>
      <c r="O137" s="44">
        <v>0</v>
      </c>
      <c r="P137" s="42">
        <v>1.5174766950717526E-3</v>
      </c>
      <c r="Q137" s="43">
        <v>7.2501181935631636E-3</v>
      </c>
      <c r="R137" s="8"/>
    </row>
    <row r="138" spans="2:18" x14ac:dyDescent="0.45">
      <c r="B138" s="40" t="s">
        <v>116</v>
      </c>
      <c r="C138" s="46">
        <v>0</v>
      </c>
      <c r="D138" s="42">
        <v>1.2505039655674943E-3</v>
      </c>
      <c r="E138" s="42">
        <v>3.6745557284093081E-3</v>
      </c>
      <c r="F138" s="42">
        <v>9.5802278579249622E-3</v>
      </c>
      <c r="G138" s="42">
        <v>9.7562440939309727E-2</v>
      </c>
      <c r="H138" s="42">
        <v>5.9329799935085763E-3</v>
      </c>
      <c r="I138" s="42">
        <v>5.6819037372564021E-3</v>
      </c>
      <c r="J138" s="42">
        <v>1.4435977730313933E-2</v>
      </c>
      <c r="K138" s="42">
        <v>1.441599727334783E-2</v>
      </c>
      <c r="L138" s="42">
        <v>0.20096639047219886</v>
      </c>
      <c r="M138" s="44">
        <v>0</v>
      </c>
      <c r="N138" s="44">
        <v>0</v>
      </c>
      <c r="O138" s="42">
        <v>7.1857820640876268E-4</v>
      </c>
      <c r="P138" s="42">
        <v>2.0163172646437359E-3</v>
      </c>
      <c r="Q138" s="43">
        <v>2.3560493404479854E-2</v>
      </c>
      <c r="R138" s="8"/>
    </row>
    <row r="139" spans="2:18" ht="23.25" x14ac:dyDescent="0.45">
      <c r="B139" s="40" t="s">
        <v>117</v>
      </c>
      <c r="C139" s="41">
        <v>4.0872166323646618E-3</v>
      </c>
      <c r="D139" s="42">
        <v>6.488762305887674E-3</v>
      </c>
      <c r="E139" s="42">
        <v>6.8359162189221513E-3</v>
      </c>
      <c r="F139" s="42">
        <v>1.2547633628106259E-2</v>
      </c>
      <c r="G139" s="42">
        <v>4.2394755887627516E-3</v>
      </c>
      <c r="H139" s="42">
        <v>6.8656843413120163E-3</v>
      </c>
      <c r="I139" s="42">
        <v>1.0657254430406849E-2</v>
      </c>
      <c r="J139" s="42">
        <v>9.8291406935573141E-3</v>
      </c>
      <c r="K139" s="42">
        <v>3.7134988699822147E-3</v>
      </c>
      <c r="L139" s="44">
        <v>0</v>
      </c>
      <c r="M139" s="42">
        <v>6.1303545333559707E-3</v>
      </c>
      <c r="N139" s="42">
        <v>3.1541233537195762E-3</v>
      </c>
      <c r="O139" s="42">
        <v>6.155697827567772E-3</v>
      </c>
      <c r="P139" s="42">
        <v>4.124443417899624E-3</v>
      </c>
      <c r="Q139" s="43">
        <v>1.7073282143480958E-2</v>
      </c>
      <c r="R139" s="8"/>
    </row>
    <row r="140" spans="2:18" ht="23.25" x14ac:dyDescent="0.45">
      <c r="B140" s="40" t="s">
        <v>118</v>
      </c>
      <c r="C140" s="41">
        <v>3.0480147607720765E-2</v>
      </c>
      <c r="D140" s="42">
        <v>1.5738919299377548E-2</v>
      </c>
      <c r="E140" s="42">
        <v>1.6585417360018995E-2</v>
      </c>
      <c r="F140" s="42">
        <v>1.3875507337440458E-2</v>
      </c>
      <c r="G140" s="42">
        <v>7.9056402484117272E-3</v>
      </c>
      <c r="H140" s="42">
        <v>1.258292353752319E-2</v>
      </c>
      <c r="I140" s="42">
        <v>6.1794539045899634E-3</v>
      </c>
      <c r="J140" s="42">
        <v>2.298295248889231E-2</v>
      </c>
      <c r="K140" s="42">
        <v>3.9838183801845549E-3</v>
      </c>
      <c r="L140" s="42">
        <v>2.0099311257281895E-3</v>
      </c>
      <c r="M140" s="42">
        <v>4.1488377545766848E-2</v>
      </c>
      <c r="N140" s="42">
        <v>1.561888641269242E-2</v>
      </c>
      <c r="O140" s="42">
        <v>1.431785254138662E-2</v>
      </c>
      <c r="P140" s="42">
        <v>1.701813128320917E-2</v>
      </c>
      <c r="Q140" s="43">
        <v>2.0133054358217311E-2</v>
      </c>
      <c r="R140" s="8"/>
    </row>
    <row r="141" spans="2:18" x14ac:dyDescent="0.45">
      <c r="B141" s="40" t="s">
        <v>119</v>
      </c>
      <c r="C141" s="41">
        <v>0.18512780070463555</v>
      </c>
      <c r="D141" s="42">
        <v>0.36707586015537141</v>
      </c>
      <c r="E141" s="42">
        <v>0.36170286341918761</v>
      </c>
      <c r="F141" s="42">
        <v>0.441555276516016</v>
      </c>
      <c r="G141" s="42">
        <v>0.67276217705206354</v>
      </c>
      <c r="H141" s="42">
        <v>0.26050219956170073</v>
      </c>
      <c r="I141" s="42">
        <v>0.43326042708211837</v>
      </c>
      <c r="J141" s="42">
        <v>0.37246298966615632</v>
      </c>
      <c r="K141" s="42">
        <v>0.5532623650965085</v>
      </c>
      <c r="L141" s="42">
        <v>0.87775230217869393</v>
      </c>
      <c r="M141" s="42">
        <v>0.14599681449831975</v>
      </c>
      <c r="N141" s="42">
        <v>0.27818777015336404</v>
      </c>
      <c r="O141" s="42">
        <v>0.41247254909779307</v>
      </c>
      <c r="P141" s="42">
        <v>0.37822155943008195</v>
      </c>
      <c r="Q141" s="43">
        <v>0.50127577215866415</v>
      </c>
      <c r="R141" s="8"/>
    </row>
    <row r="142" spans="2:18" ht="23.25" x14ac:dyDescent="0.45">
      <c r="B142" s="40" t="s">
        <v>120</v>
      </c>
      <c r="C142" s="41">
        <v>0.9804009369302632</v>
      </c>
      <c r="D142" s="42">
        <v>0.95234315180924578</v>
      </c>
      <c r="E142" s="42">
        <v>0.36568803042061704</v>
      </c>
      <c r="F142" s="42">
        <v>0.11186439312409306</v>
      </c>
      <c r="G142" s="42">
        <v>2.630621116634262E-2</v>
      </c>
      <c r="H142" s="42">
        <v>0.64142868431492073</v>
      </c>
      <c r="I142" s="42">
        <v>0.15426505897704759</v>
      </c>
      <c r="J142" s="42">
        <v>6.5536460910544964E-2</v>
      </c>
      <c r="K142" s="42">
        <v>3.2621357912681614E-2</v>
      </c>
      <c r="L142" s="42">
        <v>2.8332767987978027E-3</v>
      </c>
      <c r="M142" s="42">
        <v>0.97904838033378749</v>
      </c>
      <c r="N142" s="42">
        <v>0.9827517955301176</v>
      </c>
      <c r="O142" s="42">
        <v>0.9533806791992997</v>
      </c>
      <c r="P142" s="42">
        <v>0.46075623080394063</v>
      </c>
      <c r="Q142" s="43">
        <v>9.8111243238408696E-2</v>
      </c>
      <c r="R142" s="8"/>
    </row>
    <row r="143" spans="2:18" ht="23.25" x14ac:dyDescent="0.45">
      <c r="B143" s="40" t="s">
        <v>121</v>
      </c>
      <c r="C143" s="41">
        <v>9.6340239139361388E-3</v>
      </c>
      <c r="D143" s="42">
        <v>9.9503350885036795E-3</v>
      </c>
      <c r="E143" s="42">
        <v>1.292654965435228E-2</v>
      </c>
      <c r="F143" s="42">
        <v>3.4304575615617182E-3</v>
      </c>
      <c r="G143" s="42">
        <v>1.8209467969562676E-3</v>
      </c>
      <c r="H143" s="42">
        <v>9.4128534917172206E-4</v>
      </c>
      <c r="I143" s="42">
        <v>6.7893615126079108E-3</v>
      </c>
      <c r="J143" s="42">
        <v>4.7513507568432891E-3</v>
      </c>
      <c r="K143" s="44">
        <v>0</v>
      </c>
      <c r="L143" s="44">
        <v>0</v>
      </c>
      <c r="M143" s="42">
        <v>1.027545761917481E-2</v>
      </c>
      <c r="N143" s="42">
        <v>8.2042012760812182E-3</v>
      </c>
      <c r="O143" s="42">
        <v>1.0358063731733971E-2</v>
      </c>
      <c r="P143" s="42">
        <v>2.4022413643600662E-2</v>
      </c>
      <c r="Q143" s="43">
        <v>1.2986410666888824E-3</v>
      </c>
      <c r="R143" s="8"/>
    </row>
    <row r="144" spans="2:18" ht="23.25" x14ac:dyDescent="0.45">
      <c r="B144" s="40" t="s">
        <v>122</v>
      </c>
      <c r="C144" s="41">
        <v>1.4736277192913092E-3</v>
      </c>
      <c r="D144" s="42">
        <v>2.7230747543720919E-3</v>
      </c>
      <c r="E144" s="42">
        <v>3.7259942409431698E-3</v>
      </c>
      <c r="F144" s="42">
        <v>1.0100700442008868E-2</v>
      </c>
      <c r="G144" s="42">
        <v>5.3359343036997284E-2</v>
      </c>
      <c r="H144" s="42">
        <v>6.7102453933006387E-3</v>
      </c>
      <c r="I144" s="42">
        <v>9.096445433643352E-3</v>
      </c>
      <c r="J144" s="42">
        <v>3.6129784022135465E-2</v>
      </c>
      <c r="K144" s="42">
        <v>7.8914432951958532E-2</v>
      </c>
      <c r="L144" s="42">
        <v>2.9187365774360298E-2</v>
      </c>
      <c r="M144" s="42">
        <v>5.7805978638455612E-4</v>
      </c>
      <c r="N144" s="42">
        <v>5.7016963478287615E-3</v>
      </c>
      <c r="O144" s="42">
        <v>6.2250888384974949E-4</v>
      </c>
      <c r="P144" s="42">
        <v>6.4579810337087777E-4</v>
      </c>
      <c r="Q144" s="43">
        <v>4.8574912024418136E-3</v>
      </c>
      <c r="R144" s="8"/>
    </row>
    <row r="145" spans="2:18" ht="23.25" x14ac:dyDescent="0.45">
      <c r="B145" s="40" t="s">
        <v>123</v>
      </c>
      <c r="C145" s="41">
        <v>6.1473156954099765E-3</v>
      </c>
      <c r="D145" s="42">
        <v>1.71088800812966E-3</v>
      </c>
      <c r="E145" s="44">
        <v>0</v>
      </c>
      <c r="F145" s="44">
        <v>0</v>
      </c>
      <c r="G145" s="44">
        <v>0</v>
      </c>
      <c r="H145" s="42">
        <v>2.5881684226244698E-3</v>
      </c>
      <c r="I145" s="44">
        <v>0</v>
      </c>
      <c r="J145" s="44">
        <v>0</v>
      </c>
      <c r="K145" s="44">
        <v>0</v>
      </c>
      <c r="L145" s="44">
        <v>0</v>
      </c>
      <c r="M145" s="42">
        <v>9.143733617796114E-3</v>
      </c>
      <c r="N145" s="42">
        <v>2.2128672515088618E-3</v>
      </c>
      <c r="O145" s="44">
        <v>0</v>
      </c>
      <c r="P145" s="44">
        <v>0</v>
      </c>
      <c r="Q145" s="45">
        <v>0</v>
      </c>
      <c r="R145" s="8"/>
    </row>
    <row r="146" spans="2:18" ht="34.9" x14ac:dyDescent="0.45">
      <c r="B146" s="40" t="s">
        <v>124</v>
      </c>
      <c r="C146" s="46">
        <v>0</v>
      </c>
      <c r="D146" s="42">
        <v>9.5328008807808913E-4</v>
      </c>
      <c r="E146" s="42">
        <v>6.0054551820867136E-3</v>
      </c>
      <c r="F146" s="42">
        <v>1.3565452283000453E-2</v>
      </c>
      <c r="G146" s="44">
        <v>0</v>
      </c>
      <c r="H146" s="42">
        <v>3.783733219946901E-3</v>
      </c>
      <c r="I146" s="42">
        <v>9.1103154799814668E-3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2">
        <v>1.5886012915553552E-3</v>
      </c>
      <c r="P146" s="42">
        <v>3.8653499609991476E-3</v>
      </c>
      <c r="Q146" s="43">
        <v>2.051093966887119E-2</v>
      </c>
      <c r="R146" s="8"/>
    </row>
    <row r="147" spans="2:18" ht="34.9" x14ac:dyDescent="0.45">
      <c r="B147" s="40" t="s">
        <v>125</v>
      </c>
      <c r="C147" s="46">
        <v>0</v>
      </c>
      <c r="D147" s="44">
        <v>0</v>
      </c>
      <c r="E147" s="42">
        <v>4.9249923618270965E-4</v>
      </c>
      <c r="F147" s="44">
        <v>0</v>
      </c>
      <c r="G147" s="42">
        <v>2.9391998021703059E-2</v>
      </c>
      <c r="H147" s="44">
        <v>0</v>
      </c>
      <c r="I147" s="44">
        <v>0</v>
      </c>
      <c r="J147" s="42">
        <v>6.7829187900502489E-3</v>
      </c>
      <c r="K147" s="42">
        <v>7.098428268897331E-3</v>
      </c>
      <c r="L147" s="42">
        <v>5.9149082415826268E-2</v>
      </c>
      <c r="M147" s="44">
        <v>0</v>
      </c>
      <c r="N147" s="44">
        <v>0</v>
      </c>
      <c r="O147" s="44">
        <v>0</v>
      </c>
      <c r="P147" s="42">
        <v>7.9150102551904576E-4</v>
      </c>
      <c r="Q147" s="45">
        <v>0</v>
      </c>
      <c r="R147" s="8"/>
    </row>
    <row r="148" spans="2:18" ht="23.25" x14ac:dyDescent="0.45">
      <c r="B148" s="40" t="s">
        <v>126</v>
      </c>
      <c r="C148" s="46">
        <v>0</v>
      </c>
      <c r="D148" s="44">
        <v>0</v>
      </c>
      <c r="E148" s="42">
        <v>3.9595611060613779E-3</v>
      </c>
      <c r="F148" s="42">
        <v>3.3075312973268489E-2</v>
      </c>
      <c r="G148" s="42">
        <v>0.24446283116357076</v>
      </c>
      <c r="H148" s="44">
        <v>0</v>
      </c>
      <c r="I148" s="42">
        <v>4.2316138464435042E-2</v>
      </c>
      <c r="J148" s="42">
        <v>3.8711210374510328E-2</v>
      </c>
      <c r="K148" s="42">
        <v>9.5309583822667784E-2</v>
      </c>
      <c r="L148" s="42">
        <v>0.45884567516738017</v>
      </c>
      <c r="M148" s="44">
        <v>0</v>
      </c>
      <c r="N148" s="44">
        <v>0</v>
      </c>
      <c r="O148" s="44">
        <v>0</v>
      </c>
      <c r="P148" s="42">
        <v>6.107258287598252E-4</v>
      </c>
      <c r="Q148" s="43">
        <v>4.4902191940726525E-2</v>
      </c>
      <c r="R148" s="8"/>
    </row>
    <row r="149" spans="2:18" ht="23.25" x14ac:dyDescent="0.45">
      <c r="B149" s="40" t="s">
        <v>127</v>
      </c>
      <c r="C149" s="41">
        <v>2.3440957410993256E-3</v>
      </c>
      <c r="D149" s="42">
        <v>3.2319270251669939E-2</v>
      </c>
      <c r="E149" s="42">
        <v>0.60720191015975644</v>
      </c>
      <c r="F149" s="42">
        <v>0.82461810439609484</v>
      </c>
      <c r="G149" s="42">
        <v>0.55436721260513</v>
      </c>
      <c r="H149" s="42">
        <v>0.34454788330003511</v>
      </c>
      <c r="I149" s="42">
        <v>0.77842268013228544</v>
      </c>
      <c r="J149" s="42">
        <v>0.83436918900204626</v>
      </c>
      <c r="K149" s="42">
        <v>0.74169503472547615</v>
      </c>
      <c r="L149" s="42">
        <v>0.28605063603247849</v>
      </c>
      <c r="M149" s="42">
        <v>9.5436864285800092E-4</v>
      </c>
      <c r="N149" s="42">
        <v>1.1294395944643587E-3</v>
      </c>
      <c r="O149" s="42">
        <v>3.4050146893561256E-2</v>
      </c>
      <c r="P149" s="42">
        <v>0.50930798063381033</v>
      </c>
      <c r="Q149" s="43">
        <v>0.82288942917559349</v>
      </c>
      <c r="R149" s="8"/>
    </row>
    <row r="150" spans="2:18" ht="23.25" x14ac:dyDescent="0.45">
      <c r="B150" s="40" t="s">
        <v>128</v>
      </c>
      <c r="C150" s="46">
        <v>0</v>
      </c>
      <c r="D150" s="44">
        <v>0</v>
      </c>
      <c r="E150" s="44">
        <v>0</v>
      </c>
      <c r="F150" s="42">
        <v>3.3455792199727579E-3</v>
      </c>
      <c r="G150" s="42">
        <v>8.9005952115733478E-2</v>
      </c>
      <c r="H150" s="44">
        <v>0</v>
      </c>
      <c r="I150" s="44">
        <v>0</v>
      </c>
      <c r="J150" s="42">
        <v>1.3719086143869444E-2</v>
      </c>
      <c r="K150" s="42">
        <v>4.1145281017290425E-2</v>
      </c>
      <c r="L150" s="42">
        <v>0.16393396381115743</v>
      </c>
      <c r="M150" s="44">
        <v>0</v>
      </c>
      <c r="N150" s="44">
        <v>0</v>
      </c>
      <c r="O150" s="44">
        <v>0</v>
      </c>
      <c r="P150" s="44">
        <v>0</v>
      </c>
      <c r="Q150" s="43">
        <v>7.4300637072703237E-3</v>
      </c>
      <c r="R150" s="8"/>
    </row>
    <row r="151" spans="2:18" ht="23.25" x14ac:dyDescent="0.45">
      <c r="B151" s="40" t="s">
        <v>129</v>
      </c>
      <c r="C151" s="46">
        <v>0</v>
      </c>
      <c r="D151" s="44">
        <v>0</v>
      </c>
      <c r="E151" s="44">
        <v>0</v>
      </c>
      <c r="F151" s="44">
        <v>0</v>
      </c>
      <c r="G151" s="42">
        <v>1.285505093566111E-3</v>
      </c>
      <c r="H151" s="44">
        <v>0</v>
      </c>
      <c r="I151" s="44">
        <v>0</v>
      </c>
      <c r="J151" s="44">
        <v>0</v>
      </c>
      <c r="K151" s="42">
        <v>3.2158813010279915E-3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5">
        <v>0</v>
      </c>
      <c r="R151" s="8"/>
    </row>
    <row r="152" spans="2:18" ht="23.25" x14ac:dyDescent="0.45">
      <c r="B152" s="40" t="s">
        <v>130</v>
      </c>
      <c r="C152" s="41">
        <v>6.6514750511171715E-4</v>
      </c>
      <c r="D152" s="42">
        <v>4.3246995326950082E-4</v>
      </c>
      <c r="E152" s="44">
        <v>0</v>
      </c>
      <c r="F152" s="44">
        <v>0</v>
      </c>
      <c r="G152" s="44">
        <v>0</v>
      </c>
      <c r="H152" s="44">
        <v>0</v>
      </c>
      <c r="I152" s="44">
        <v>0</v>
      </c>
      <c r="J152" s="44">
        <v>0</v>
      </c>
      <c r="K152" s="44">
        <v>0</v>
      </c>
      <c r="L152" s="44">
        <v>0</v>
      </c>
      <c r="M152" s="42">
        <v>1.0881107920676831E-3</v>
      </c>
      <c r="N152" s="44">
        <v>0</v>
      </c>
      <c r="O152" s="42">
        <v>7.2069304175640715E-4</v>
      </c>
      <c r="P152" s="44">
        <v>0</v>
      </c>
      <c r="Q152" s="45">
        <v>0</v>
      </c>
      <c r="R152" s="8"/>
    </row>
    <row r="153" spans="2:18" ht="34.9" x14ac:dyDescent="0.45">
      <c r="B153" s="40" t="s">
        <v>131</v>
      </c>
      <c r="C153" s="41">
        <v>0.37070406425722929</v>
      </c>
      <c r="D153" s="42">
        <v>4.39085336078745E-2</v>
      </c>
      <c r="E153" s="42">
        <v>7.0696157404105996E-3</v>
      </c>
      <c r="F153" s="44">
        <v>0</v>
      </c>
      <c r="G153" s="44">
        <v>0</v>
      </c>
      <c r="H153" s="42">
        <v>2.6398042710372518E-2</v>
      </c>
      <c r="I153" s="44">
        <v>0</v>
      </c>
      <c r="J153" s="44">
        <v>0</v>
      </c>
      <c r="K153" s="44">
        <v>0</v>
      </c>
      <c r="L153" s="44">
        <v>0</v>
      </c>
      <c r="M153" s="42">
        <v>0.53606037204960821</v>
      </c>
      <c r="N153" s="42">
        <v>9.8295605966372074E-2</v>
      </c>
      <c r="O153" s="42">
        <v>3.1212162405629428E-2</v>
      </c>
      <c r="P153" s="42">
        <v>1.1263129443090544E-2</v>
      </c>
      <c r="Q153" s="43">
        <v>1.0935354640563169E-3</v>
      </c>
      <c r="R153" s="8"/>
    </row>
    <row r="154" spans="2:18" ht="23.25" x14ac:dyDescent="0.45">
      <c r="B154" s="40" t="s">
        <v>132</v>
      </c>
      <c r="C154" s="41">
        <v>2.6708676722686899E-3</v>
      </c>
      <c r="D154" s="42">
        <v>4.3260971429918591E-4</v>
      </c>
      <c r="E154" s="42">
        <v>2.1982044924912783E-4</v>
      </c>
      <c r="F154" s="42">
        <v>3.0187657996767815E-3</v>
      </c>
      <c r="G154" s="42">
        <v>1.4866453248796334E-3</v>
      </c>
      <c r="H154" s="44">
        <v>0</v>
      </c>
      <c r="I154" s="42">
        <v>5.2487375600581117E-3</v>
      </c>
      <c r="J154" s="42">
        <v>2.1986085508207019E-3</v>
      </c>
      <c r="K154" s="44">
        <v>0</v>
      </c>
      <c r="L154" s="42">
        <v>3.6707939845012937E-3</v>
      </c>
      <c r="M154" s="42">
        <v>2.5808086053950847E-3</v>
      </c>
      <c r="N154" s="42">
        <v>1.8801645340577194E-3</v>
      </c>
      <c r="O154" s="42">
        <v>7.2092594765158532E-4</v>
      </c>
      <c r="P154" s="42">
        <v>3.532759002009786E-4</v>
      </c>
      <c r="Q154" s="45">
        <v>0</v>
      </c>
      <c r="R154" s="8"/>
    </row>
    <row r="155" spans="2:18" ht="23.25" x14ac:dyDescent="0.45">
      <c r="B155" s="40" t="s">
        <v>133</v>
      </c>
      <c r="C155" s="41">
        <v>8.2468798521693934E-2</v>
      </c>
      <c r="D155" s="42">
        <v>1.8528829721346771E-2</v>
      </c>
      <c r="E155" s="42">
        <v>4.9799908889514698E-3</v>
      </c>
      <c r="F155" s="42">
        <v>1.6976537527638115E-4</v>
      </c>
      <c r="G155" s="44">
        <v>0</v>
      </c>
      <c r="H155" s="42">
        <v>1.3250743242217745E-2</v>
      </c>
      <c r="I155" s="42">
        <v>4.3248978596904146E-4</v>
      </c>
      <c r="J155" s="44">
        <v>0</v>
      </c>
      <c r="K155" s="44">
        <v>0</v>
      </c>
      <c r="L155" s="44">
        <v>0</v>
      </c>
      <c r="M155" s="42">
        <v>0.10100932019000573</v>
      </c>
      <c r="N155" s="42">
        <v>4.2002952233309306E-2</v>
      </c>
      <c r="O155" s="42">
        <v>1.6993509093296919E-2</v>
      </c>
      <c r="P155" s="42">
        <v>6.1718442999290947E-3</v>
      </c>
      <c r="Q155" s="43">
        <v>1.1929638668411037E-3</v>
      </c>
      <c r="R155" s="8"/>
    </row>
    <row r="156" spans="2:18" ht="23.25" x14ac:dyDescent="0.45">
      <c r="B156" s="40" t="s">
        <v>134</v>
      </c>
      <c r="C156" s="41">
        <v>7.7406031004852226E-4</v>
      </c>
      <c r="D156" s="42">
        <v>2.2355262498583106E-4</v>
      </c>
      <c r="E156" s="44">
        <v>0</v>
      </c>
      <c r="F156" s="42">
        <v>2.843975601292232E-4</v>
      </c>
      <c r="G156" s="42">
        <v>4.5312007530175346E-3</v>
      </c>
      <c r="H156" s="42">
        <v>6.2162486371269813E-4</v>
      </c>
      <c r="I156" s="42">
        <v>7.2452371227148076E-4</v>
      </c>
      <c r="J156" s="44">
        <v>0</v>
      </c>
      <c r="K156" s="44">
        <v>0</v>
      </c>
      <c r="L156" s="42">
        <v>1.1188347474937479E-2</v>
      </c>
      <c r="M156" s="42">
        <v>6.9535774185279183E-4</v>
      </c>
      <c r="N156" s="42">
        <v>6.0020144236592153E-4</v>
      </c>
      <c r="O156" s="44">
        <v>0</v>
      </c>
      <c r="P156" s="44">
        <v>0</v>
      </c>
      <c r="Q156" s="45">
        <v>0</v>
      </c>
      <c r="R156" s="8"/>
    </row>
    <row r="157" spans="2:18" ht="23.25" x14ac:dyDescent="0.45">
      <c r="B157" s="40" t="s">
        <v>135</v>
      </c>
      <c r="C157" s="46">
        <v>0</v>
      </c>
      <c r="D157" s="44">
        <v>0</v>
      </c>
      <c r="E157" s="44">
        <v>0</v>
      </c>
      <c r="F157" s="44">
        <v>0</v>
      </c>
      <c r="G157" s="42">
        <v>9.8068261230694634E-2</v>
      </c>
      <c r="H157" s="44">
        <v>0</v>
      </c>
      <c r="I157" s="44">
        <v>0</v>
      </c>
      <c r="J157" s="42">
        <v>8.6388981581428225E-3</v>
      </c>
      <c r="K157" s="42">
        <v>3.7186177901386334E-2</v>
      </c>
      <c r="L157" s="42">
        <v>0.19726952275693649</v>
      </c>
      <c r="M157" s="44">
        <v>0</v>
      </c>
      <c r="N157" s="44">
        <v>0</v>
      </c>
      <c r="O157" s="44">
        <v>0</v>
      </c>
      <c r="P157" s="44">
        <v>0</v>
      </c>
      <c r="Q157" s="45">
        <v>0</v>
      </c>
      <c r="R157" s="8"/>
    </row>
    <row r="158" spans="2:18" ht="23.25" x14ac:dyDescent="0.45">
      <c r="B158" s="40" t="s">
        <v>136</v>
      </c>
      <c r="C158" s="41">
        <v>0.53443505701659744</v>
      </c>
      <c r="D158" s="42">
        <v>0.93048240120295211</v>
      </c>
      <c r="E158" s="42">
        <v>0.98367541641901868</v>
      </c>
      <c r="F158" s="42">
        <v>0.98752908678397</v>
      </c>
      <c r="G158" s="42">
        <v>0.87017783448558206</v>
      </c>
      <c r="H158" s="42">
        <v>0.95169328708803236</v>
      </c>
      <c r="I158" s="42">
        <v>0.98415528986013401</v>
      </c>
      <c r="J158" s="42">
        <v>0.98102581511181364</v>
      </c>
      <c r="K158" s="42">
        <v>0.9597356004055676</v>
      </c>
      <c r="L158" s="42">
        <v>0.73350101881717977</v>
      </c>
      <c r="M158" s="42">
        <v>0.34847477287339845</v>
      </c>
      <c r="N158" s="42">
        <v>0.85147376862401769</v>
      </c>
      <c r="O158" s="42">
        <v>0.94849374308587864</v>
      </c>
      <c r="P158" s="42">
        <v>0.97799527322799462</v>
      </c>
      <c r="Q158" s="43">
        <v>0.98636301461618969</v>
      </c>
      <c r="R158" s="8"/>
    </row>
    <row r="159" spans="2:18" ht="23.25" x14ac:dyDescent="0.45">
      <c r="B159" s="40" t="s">
        <v>137</v>
      </c>
      <c r="C159" s="41">
        <v>2.8157344530161908E-3</v>
      </c>
      <c r="D159" s="42">
        <v>2.6652891739859705E-3</v>
      </c>
      <c r="E159" s="42">
        <v>1.0491800362225363E-3</v>
      </c>
      <c r="F159" s="42">
        <v>1.9560224289202196E-3</v>
      </c>
      <c r="G159" s="42">
        <v>1.7935858402556794E-3</v>
      </c>
      <c r="H159" s="42">
        <v>7.4797486133614118E-4</v>
      </c>
      <c r="I159" s="42">
        <v>3.1596629871037483E-3</v>
      </c>
      <c r="J159" s="44">
        <v>0</v>
      </c>
      <c r="K159" s="44">
        <v>0</v>
      </c>
      <c r="L159" s="42">
        <v>4.4286851765603938E-3</v>
      </c>
      <c r="M159" s="42">
        <v>1.1490191901422104E-3</v>
      </c>
      <c r="N159" s="42">
        <v>4.6141689738422179E-3</v>
      </c>
      <c r="O159" s="42">
        <v>1.8589664257869626E-3</v>
      </c>
      <c r="P159" s="42">
        <v>1.1601423652158477E-3</v>
      </c>
      <c r="Q159" s="43">
        <v>2.9639099565959394E-3</v>
      </c>
      <c r="R159" s="8"/>
    </row>
    <row r="160" spans="2:18" ht="34.9" x14ac:dyDescent="0.45">
      <c r="B160" s="40" t="s">
        <v>138</v>
      </c>
      <c r="C160" s="46">
        <v>0</v>
      </c>
      <c r="D160" s="44">
        <v>0</v>
      </c>
      <c r="E160" s="42">
        <v>6.3503810401881612E-4</v>
      </c>
      <c r="F160" s="42">
        <v>3.7426548231799294E-3</v>
      </c>
      <c r="G160" s="42">
        <v>1.959584119210022E-3</v>
      </c>
      <c r="H160" s="44">
        <v>0</v>
      </c>
      <c r="I160" s="42">
        <v>3.4703822211145227E-3</v>
      </c>
      <c r="J160" s="44">
        <v>0</v>
      </c>
      <c r="K160" s="44">
        <v>0</v>
      </c>
      <c r="L160" s="42">
        <v>4.8385647043977043E-3</v>
      </c>
      <c r="M160" s="44">
        <v>0</v>
      </c>
      <c r="N160" s="44">
        <v>0</v>
      </c>
      <c r="O160" s="44">
        <v>0</v>
      </c>
      <c r="P160" s="42">
        <v>4.0334666301145169E-4</v>
      </c>
      <c r="Q160" s="43">
        <v>4.6791169374275866E-3</v>
      </c>
      <c r="R160" s="8"/>
    </row>
    <row r="161" spans="2:18" ht="23.25" x14ac:dyDescent="0.45">
      <c r="B161" s="40" t="s">
        <v>139</v>
      </c>
      <c r="C161" s="46">
        <v>0</v>
      </c>
      <c r="D161" s="44">
        <v>0</v>
      </c>
      <c r="E161" s="42">
        <v>2.3709383621284786E-3</v>
      </c>
      <c r="F161" s="42">
        <v>3.2993072288470724E-3</v>
      </c>
      <c r="G161" s="42">
        <v>2.198288824636099E-2</v>
      </c>
      <c r="H161" s="44">
        <v>0</v>
      </c>
      <c r="I161" s="42">
        <v>2.8089138733493838E-3</v>
      </c>
      <c r="J161" s="42">
        <v>8.1366781792232522E-3</v>
      </c>
      <c r="K161" s="42">
        <v>3.0782216930462423E-3</v>
      </c>
      <c r="L161" s="42">
        <v>4.5103067085488002E-2</v>
      </c>
      <c r="M161" s="44">
        <v>0</v>
      </c>
      <c r="N161" s="44">
        <v>0</v>
      </c>
      <c r="O161" s="44">
        <v>0</v>
      </c>
      <c r="P161" s="42">
        <v>2.6529881005576249E-3</v>
      </c>
      <c r="Q161" s="43">
        <v>3.7074591588893437E-3</v>
      </c>
      <c r="R161" s="8"/>
    </row>
    <row r="162" spans="2:18" ht="23.25" x14ac:dyDescent="0.45">
      <c r="B162" s="40" t="s">
        <v>140</v>
      </c>
      <c r="C162" s="41">
        <v>5.4662702640342741E-3</v>
      </c>
      <c r="D162" s="42">
        <v>3.3263140012877736E-3</v>
      </c>
      <c r="E162" s="44">
        <v>0</v>
      </c>
      <c r="F162" s="44">
        <v>0</v>
      </c>
      <c r="G162" s="44">
        <v>0</v>
      </c>
      <c r="H162" s="42">
        <v>7.2883272343279015E-3</v>
      </c>
      <c r="I162" s="44">
        <v>0</v>
      </c>
      <c r="J162" s="44">
        <v>0</v>
      </c>
      <c r="K162" s="44">
        <v>0</v>
      </c>
      <c r="L162" s="44">
        <v>0</v>
      </c>
      <c r="M162" s="42">
        <v>8.9422385575292345E-3</v>
      </c>
      <c r="N162" s="42">
        <v>1.1331382260348051E-3</v>
      </c>
      <c r="O162" s="44">
        <v>0</v>
      </c>
      <c r="P162" s="44">
        <v>0</v>
      </c>
      <c r="Q162" s="45">
        <v>0</v>
      </c>
      <c r="R162" s="8"/>
    </row>
    <row r="163" spans="2:18" ht="23.25" x14ac:dyDescent="0.45">
      <c r="B163" s="40" t="s">
        <v>141</v>
      </c>
      <c r="C163" s="41">
        <v>1.8013170909613154E-2</v>
      </c>
      <c r="D163" s="42">
        <v>1.1038332103650529E-2</v>
      </c>
      <c r="E163" s="42">
        <v>4.3369154168519802E-3</v>
      </c>
      <c r="F163" s="44">
        <v>0</v>
      </c>
      <c r="G163" s="44">
        <v>0</v>
      </c>
      <c r="H163" s="42">
        <v>1.4451536859942848E-3</v>
      </c>
      <c r="I163" s="44">
        <v>0</v>
      </c>
      <c r="J163" s="44">
        <v>0</v>
      </c>
      <c r="K163" s="44">
        <v>0</v>
      </c>
      <c r="L163" s="44">
        <v>0</v>
      </c>
      <c r="M163" s="42">
        <v>2.5080316253372453E-2</v>
      </c>
      <c r="N163" s="42">
        <v>1.2307422311282607E-2</v>
      </c>
      <c r="O163" s="42">
        <v>9.4187268557940143E-3</v>
      </c>
      <c r="P163" s="42">
        <v>7.1037313300445553E-3</v>
      </c>
      <c r="Q163" s="45">
        <v>0</v>
      </c>
      <c r="R163" s="8"/>
    </row>
    <row r="164" spans="2:18" ht="34.9" x14ac:dyDescent="0.45">
      <c r="B164" s="40" t="s">
        <v>142</v>
      </c>
      <c r="C164" s="41">
        <v>2.0232571830253149E-2</v>
      </c>
      <c r="D164" s="42">
        <v>1.8892866097492617E-3</v>
      </c>
      <c r="E164" s="42">
        <v>1.0012524956210793E-3</v>
      </c>
      <c r="F164" s="44">
        <v>0</v>
      </c>
      <c r="G164" s="44">
        <v>0</v>
      </c>
      <c r="H164" s="42">
        <v>7.4252096889468461E-3</v>
      </c>
      <c r="I164" s="44">
        <v>0</v>
      </c>
      <c r="J164" s="44">
        <v>0</v>
      </c>
      <c r="K164" s="44">
        <v>0</v>
      </c>
      <c r="L164" s="44">
        <v>0</v>
      </c>
      <c r="M164" s="42">
        <v>2.9473736259798593E-2</v>
      </c>
      <c r="N164" s="42">
        <v>3.6210791920514192E-3</v>
      </c>
      <c r="O164" s="42">
        <v>4.4601478926279146E-4</v>
      </c>
      <c r="P164" s="44">
        <v>0</v>
      </c>
      <c r="Q164" s="45">
        <v>0</v>
      </c>
      <c r="R164" s="8"/>
    </row>
    <row r="165" spans="2:18" ht="23.25" x14ac:dyDescent="0.45">
      <c r="B165" s="40" t="s">
        <v>143</v>
      </c>
      <c r="C165" s="41">
        <v>0.50688556098288695</v>
      </c>
      <c r="D165" s="42">
        <v>0.3740474504809409</v>
      </c>
      <c r="E165" s="42">
        <v>0.1212781447383055</v>
      </c>
      <c r="F165" s="42">
        <v>2.2508847224774097E-2</v>
      </c>
      <c r="G165" s="44">
        <v>0</v>
      </c>
      <c r="H165" s="42">
        <v>0.25151218847283968</v>
      </c>
      <c r="I165" s="42">
        <v>2.1275598247508971E-2</v>
      </c>
      <c r="J165" s="42">
        <v>8.6378939864474851E-3</v>
      </c>
      <c r="K165" s="44">
        <v>0</v>
      </c>
      <c r="L165" s="44">
        <v>0</v>
      </c>
      <c r="M165" s="42">
        <v>0.52921835379595761</v>
      </c>
      <c r="N165" s="42">
        <v>0.4550202185574711</v>
      </c>
      <c r="O165" s="42">
        <v>0.35581157656510098</v>
      </c>
      <c r="P165" s="42">
        <v>0.15055555974046586</v>
      </c>
      <c r="Q165" s="43">
        <v>3.3465517802513133E-2</v>
      </c>
      <c r="R165" s="8"/>
    </row>
    <row r="166" spans="2:18" ht="34.9" x14ac:dyDescent="0.45">
      <c r="B166" s="40" t="s">
        <v>144</v>
      </c>
      <c r="C166" s="41">
        <v>0.18231447803294887</v>
      </c>
      <c r="D166" s="42">
        <v>0.12490061757603815</v>
      </c>
      <c r="E166" s="42">
        <v>2.9372838621217399E-2</v>
      </c>
      <c r="F166" s="42">
        <v>5.9333741833514668E-3</v>
      </c>
      <c r="G166" s="42">
        <v>2.9445938431656409E-4</v>
      </c>
      <c r="H166" s="42">
        <v>4.9993352477591048E-2</v>
      </c>
      <c r="I166" s="42">
        <v>9.2342601466052204E-3</v>
      </c>
      <c r="J166" s="44">
        <v>0</v>
      </c>
      <c r="K166" s="42">
        <v>7.3663374239065318E-4</v>
      </c>
      <c r="L166" s="44">
        <v>0</v>
      </c>
      <c r="M166" s="42">
        <v>0.20501133628745274</v>
      </c>
      <c r="N166" s="42">
        <v>0.15290906055192829</v>
      </c>
      <c r="O166" s="42">
        <v>0.12332617990484587</v>
      </c>
      <c r="P166" s="42">
        <v>4.5050051187767705E-2</v>
      </c>
      <c r="Q166" s="43">
        <v>3.9169031239539697E-3</v>
      </c>
      <c r="R166" s="8"/>
    </row>
    <row r="167" spans="2:18" ht="46.5" x14ac:dyDescent="0.45">
      <c r="B167" s="40" t="s">
        <v>145</v>
      </c>
      <c r="C167" s="41">
        <v>0.16428004239009444</v>
      </c>
      <c r="D167" s="42">
        <v>0.20883894476757409</v>
      </c>
      <c r="E167" s="42">
        <v>0.10950642345741475</v>
      </c>
      <c r="F167" s="42">
        <v>4.2932534303805142E-2</v>
      </c>
      <c r="G167" s="42">
        <v>1.0229280628292496E-2</v>
      </c>
      <c r="H167" s="42">
        <v>0.16227836979170984</v>
      </c>
      <c r="I167" s="42">
        <v>8.0725731070615744E-2</v>
      </c>
      <c r="J167" s="42">
        <v>2.6683294372377833E-2</v>
      </c>
      <c r="K167" s="42">
        <v>1.6563199722571788E-2</v>
      </c>
      <c r="L167" s="44">
        <v>0</v>
      </c>
      <c r="M167" s="42">
        <v>0.12219046292300438</v>
      </c>
      <c r="N167" s="42">
        <v>0.23540863486705405</v>
      </c>
      <c r="O167" s="42">
        <v>0.20055056462647561</v>
      </c>
      <c r="P167" s="42">
        <v>0.12731471747198686</v>
      </c>
      <c r="Q167" s="43">
        <v>2.0057154466150272E-2</v>
      </c>
      <c r="R167" s="8"/>
    </row>
    <row r="168" spans="2:18" ht="23.25" x14ac:dyDescent="0.45">
      <c r="B168" s="40" t="s">
        <v>146</v>
      </c>
      <c r="C168" s="46">
        <v>0</v>
      </c>
      <c r="D168" s="44">
        <v>0</v>
      </c>
      <c r="E168" s="42">
        <v>4.4800066175750962E-4</v>
      </c>
      <c r="F168" s="42">
        <v>1.0945110151984929E-2</v>
      </c>
      <c r="G168" s="42">
        <v>2.5295696643208064E-3</v>
      </c>
      <c r="H168" s="42">
        <v>1.1580507126290967E-3</v>
      </c>
      <c r="I168" s="42">
        <v>1.9828318297666306E-2</v>
      </c>
      <c r="J168" s="42">
        <v>7.2529291461780644E-3</v>
      </c>
      <c r="K168" s="42">
        <v>4.5553679902220088E-3</v>
      </c>
      <c r="L168" s="42">
        <v>1.7497169736920362E-3</v>
      </c>
      <c r="M168" s="44">
        <v>0</v>
      </c>
      <c r="N168" s="44">
        <v>0</v>
      </c>
      <c r="O168" s="44">
        <v>0</v>
      </c>
      <c r="P168" s="44">
        <v>0</v>
      </c>
      <c r="Q168" s="45">
        <v>0</v>
      </c>
      <c r="R168" s="8"/>
    </row>
    <row r="169" spans="2:18" ht="34.9" x14ac:dyDescent="0.45">
      <c r="B169" s="40" t="s">
        <v>147</v>
      </c>
      <c r="C169" s="41">
        <v>7.8473457211798172E-4</v>
      </c>
      <c r="D169" s="44">
        <v>0</v>
      </c>
      <c r="E169" s="44">
        <v>0</v>
      </c>
      <c r="F169" s="42">
        <v>4.9432272190414982E-3</v>
      </c>
      <c r="G169" s="42">
        <v>1.8774373394929607E-3</v>
      </c>
      <c r="H169" s="44">
        <v>0</v>
      </c>
      <c r="I169" s="42">
        <v>1.2006282514992023E-2</v>
      </c>
      <c r="J169" s="42">
        <v>2.0423746607299885E-3</v>
      </c>
      <c r="K169" s="44">
        <v>0</v>
      </c>
      <c r="L169" s="42">
        <v>2.7030127761074885E-3</v>
      </c>
      <c r="M169" s="44">
        <v>0</v>
      </c>
      <c r="N169" s="42">
        <v>1.3495766216069509E-3</v>
      </c>
      <c r="O169" s="44">
        <v>0</v>
      </c>
      <c r="P169" s="44">
        <v>0</v>
      </c>
      <c r="Q169" s="43">
        <v>3.9089637598245866E-4</v>
      </c>
      <c r="R169" s="8"/>
    </row>
    <row r="170" spans="2:18" ht="23.25" x14ac:dyDescent="0.45">
      <c r="B170" s="40" t="s">
        <v>148</v>
      </c>
      <c r="C170" s="41">
        <v>2.0320584392351879E-3</v>
      </c>
      <c r="D170" s="42">
        <v>0.10167936658950069</v>
      </c>
      <c r="E170" s="42">
        <v>0.59908844154136265</v>
      </c>
      <c r="F170" s="42">
        <v>0.797296887914409</v>
      </c>
      <c r="G170" s="42">
        <v>0.80303211764446925</v>
      </c>
      <c r="H170" s="42">
        <v>0.36460658603638563</v>
      </c>
      <c r="I170" s="42">
        <v>0.74088603885181548</v>
      </c>
      <c r="J170" s="42">
        <v>0.83270371586775571</v>
      </c>
      <c r="K170" s="42">
        <v>0.77947935434588789</v>
      </c>
      <c r="L170" s="42">
        <v>0.78520309655818643</v>
      </c>
      <c r="M170" s="42">
        <v>1.6822401059289329E-3</v>
      </c>
      <c r="N170" s="42">
        <v>5.1618750658503501E-3</v>
      </c>
      <c r="O170" s="42">
        <v>0.12571714698722802</v>
      </c>
      <c r="P170" s="42">
        <v>0.52253365734788215</v>
      </c>
      <c r="Q170" s="43">
        <v>0.84297975012759119</v>
      </c>
      <c r="R170" s="8"/>
    </row>
    <row r="171" spans="2:18" ht="34.9" x14ac:dyDescent="0.45">
      <c r="B171" s="40" t="s">
        <v>149</v>
      </c>
      <c r="C171" s="41">
        <v>2.2386218542427014E-3</v>
      </c>
      <c r="D171" s="42">
        <v>5.8477150845939047E-3</v>
      </c>
      <c r="E171" s="42">
        <v>1.3276333147538606E-2</v>
      </c>
      <c r="F171" s="42">
        <v>5.4082212993352471E-3</v>
      </c>
      <c r="G171" s="42">
        <v>9.3069210833796132E-4</v>
      </c>
      <c r="H171" s="42">
        <v>1.7335798668119264E-2</v>
      </c>
      <c r="I171" s="42">
        <v>5.9805465695280764E-3</v>
      </c>
      <c r="J171" s="42">
        <v>4.4077609044427353E-3</v>
      </c>
      <c r="K171" s="42">
        <v>2.3282640910550663E-3</v>
      </c>
      <c r="L171" s="44">
        <v>0</v>
      </c>
      <c r="M171" s="42">
        <v>1.4486996572748319E-3</v>
      </c>
      <c r="N171" s="42">
        <v>3.315389694462986E-3</v>
      </c>
      <c r="O171" s="42">
        <v>8.4232733594633291E-3</v>
      </c>
      <c r="P171" s="42">
        <v>9.1826525531857415E-3</v>
      </c>
      <c r="Q171" s="43">
        <v>3.679403253260227E-3</v>
      </c>
      <c r="R171" s="8"/>
    </row>
    <row r="172" spans="2:18" ht="23.25" x14ac:dyDescent="0.45">
      <c r="B172" s="40" t="s">
        <v>150</v>
      </c>
      <c r="C172" s="41">
        <v>3.8011091917797266E-2</v>
      </c>
      <c r="D172" s="42">
        <v>0.10659825677667069</v>
      </c>
      <c r="E172" s="42">
        <v>6.1997404860312411E-2</v>
      </c>
      <c r="F172" s="42">
        <v>2.1949196192109229E-2</v>
      </c>
      <c r="G172" s="42">
        <v>1.9031033020495589E-3</v>
      </c>
      <c r="H172" s="42">
        <v>9.4947955083676344E-2</v>
      </c>
      <c r="I172" s="42">
        <v>2.5740704359362397E-2</v>
      </c>
      <c r="J172" s="42">
        <v>9.1070669286344129E-3</v>
      </c>
      <c r="K172" s="42">
        <v>3.1210711003985493E-3</v>
      </c>
      <c r="L172" s="44">
        <v>0</v>
      </c>
      <c r="M172" s="42">
        <v>1.325343302614747E-2</v>
      </c>
      <c r="N172" s="42">
        <v>7.9507930165099758E-2</v>
      </c>
      <c r="O172" s="42">
        <v>0.11074520252621696</v>
      </c>
      <c r="P172" s="42">
        <v>6.6431555113623308E-2</v>
      </c>
      <c r="Q172" s="43">
        <v>2.8498960222155423E-2</v>
      </c>
      <c r="R172" s="8"/>
    </row>
    <row r="173" spans="2:18" ht="23.25" x14ac:dyDescent="0.45">
      <c r="B173" s="40" t="s">
        <v>151</v>
      </c>
      <c r="C173" s="46">
        <v>0</v>
      </c>
      <c r="D173" s="42">
        <v>3.8085104804883008E-4</v>
      </c>
      <c r="E173" s="42">
        <v>2.7312082207856948E-2</v>
      </c>
      <c r="F173" s="42">
        <v>3.818931859215377E-2</v>
      </c>
      <c r="G173" s="42">
        <v>7.9904698426305459E-2</v>
      </c>
      <c r="H173" s="42">
        <v>1.1285359334253776E-2</v>
      </c>
      <c r="I173" s="42">
        <v>3.4491570240789332E-2</v>
      </c>
      <c r="J173" s="42">
        <v>2.3295262574240673E-2</v>
      </c>
      <c r="K173" s="42">
        <v>5.7849379642782632E-2</v>
      </c>
      <c r="L173" s="42">
        <v>0.12492120976882606</v>
      </c>
      <c r="M173" s="44">
        <v>0</v>
      </c>
      <c r="N173" s="42">
        <v>6.1192898649480444E-4</v>
      </c>
      <c r="O173" s="44">
        <v>0</v>
      </c>
      <c r="P173" s="42">
        <v>2.2129749921270179E-2</v>
      </c>
      <c r="Q173" s="43">
        <v>5.1836424795524812E-2</v>
      </c>
      <c r="R173" s="8"/>
    </row>
    <row r="174" spans="2:18" ht="23.25" x14ac:dyDescent="0.45">
      <c r="B174" s="40" t="s">
        <v>152</v>
      </c>
      <c r="C174" s="41">
        <v>6.1167972351126774E-2</v>
      </c>
      <c r="D174" s="42">
        <v>5.2030266774149368E-2</v>
      </c>
      <c r="E174" s="42">
        <v>2.7647057230234123E-2</v>
      </c>
      <c r="F174" s="42">
        <v>1.4331650490916309E-3</v>
      </c>
      <c r="G174" s="44">
        <v>0</v>
      </c>
      <c r="H174" s="42">
        <v>2.7047657142122997E-2</v>
      </c>
      <c r="I174" s="44">
        <v>0</v>
      </c>
      <c r="J174" s="44">
        <v>0</v>
      </c>
      <c r="K174" s="44">
        <v>0</v>
      </c>
      <c r="L174" s="44">
        <v>0</v>
      </c>
      <c r="M174" s="42">
        <v>7.0590717874716033E-2</v>
      </c>
      <c r="N174" s="42">
        <v>4.4723982642091535E-2</v>
      </c>
      <c r="O174" s="42">
        <v>5.2999939712246695E-2</v>
      </c>
      <c r="P174" s="42">
        <v>4.3718932775904981E-2</v>
      </c>
      <c r="Q174" s="43">
        <v>6.6665025346359652E-3</v>
      </c>
      <c r="R174" s="8"/>
    </row>
    <row r="175" spans="2:18" ht="34.9" x14ac:dyDescent="0.45">
      <c r="B175" s="40" t="s">
        <v>153</v>
      </c>
      <c r="C175" s="46">
        <v>0</v>
      </c>
      <c r="D175" s="42">
        <v>4.7000438466971762E-4</v>
      </c>
      <c r="E175" s="44">
        <v>0</v>
      </c>
      <c r="F175" s="42">
        <v>1.1776434302805279E-3</v>
      </c>
      <c r="G175" s="42">
        <v>1.2809918243228717E-3</v>
      </c>
      <c r="H175" s="44">
        <v>0</v>
      </c>
      <c r="I175" s="42">
        <v>4.324897859690413E-4</v>
      </c>
      <c r="J175" s="44">
        <v>0</v>
      </c>
      <c r="K175" s="44">
        <v>0</v>
      </c>
      <c r="L175" s="42">
        <v>3.1629986010957177E-3</v>
      </c>
      <c r="M175" s="44">
        <v>0</v>
      </c>
      <c r="N175" s="44">
        <v>0</v>
      </c>
      <c r="O175" s="42">
        <v>7.8324259770108087E-4</v>
      </c>
      <c r="P175" s="44">
        <v>0</v>
      </c>
      <c r="Q175" s="43">
        <v>1.7099891481414081E-3</v>
      </c>
      <c r="R175" s="8"/>
    </row>
    <row r="176" spans="2:18" ht="23.25" x14ac:dyDescent="0.45">
      <c r="B176" s="40" t="s">
        <v>154</v>
      </c>
      <c r="C176" s="46">
        <v>0</v>
      </c>
      <c r="D176" s="44">
        <v>0</v>
      </c>
      <c r="E176" s="42">
        <v>5.797549686819358E-4</v>
      </c>
      <c r="F176" s="42">
        <v>4.5888523397737545E-2</v>
      </c>
      <c r="G176" s="42">
        <v>9.8017649678092539E-2</v>
      </c>
      <c r="H176" s="44">
        <v>0</v>
      </c>
      <c r="I176" s="42">
        <v>4.8538788806517567E-2</v>
      </c>
      <c r="J176" s="42">
        <v>8.5869701559193254E-2</v>
      </c>
      <c r="K176" s="42">
        <v>0.13536672936469155</v>
      </c>
      <c r="L176" s="42">
        <v>8.2259965322092413E-2</v>
      </c>
      <c r="M176" s="44">
        <v>0</v>
      </c>
      <c r="N176" s="44">
        <v>0</v>
      </c>
      <c r="O176" s="44">
        <v>0</v>
      </c>
      <c r="P176" s="44">
        <v>0</v>
      </c>
      <c r="Q176" s="43">
        <v>3.4256961936167942E-3</v>
      </c>
      <c r="R176" s="8"/>
    </row>
    <row r="177" spans="2:18" ht="23.25" x14ac:dyDescent="0.45">
      <c r="B177" s="40" t="s">
        <v>155</v>
      </c>
      <c r="C177" s="41">
        <v>4.0396967196847976E-3</v>
      </c>
      <c r="D177" s="42">
        <v>1.227890780441402E-2</v>
      </c>
      <c r="E177" s="42">
        <v>4.1553506528466642E-3</v>
      </c>
      <c r="F177" s="42">
        <v>1.393951041926028E-3</v>
      </c>
      <c r="G177" s="44">
        <v>0</v>
      </c>
      <c r="H177" s="42">
        <v>1.0964318905731407E-2</v>
      </c>
      <c r="I177" s="42">
        <v>8.596711086298627E-4</v>
      </c>
      <c r="J177" s="44">
        <v>0</v>
      </c>
      <c r="K177" s="44">
        <v>0</v>
      </c>
      <c r="L177" s="44">
        <v>0</v>
      </c>
      <c r="M177" s="42">
        <v>2.0507038163468001E-3</v>
      </c>
      <c r="N177" s="42">
        <v>6.062901344606038E-3</v>
      </c>
      <c r="O177" s="42">
        <v>1.1778132075664739E-2</v>
      </c>
      <c r="P177" s="42">
        <v>5.979392557868511E-3</v>
      </c>
      <c r="Q177" s="43">
        <v>3.372801956473828E-3</v>
      </c>
      <c r="R177" s="8"/>
    </row>
    <row r="178" spans="2:18" x14ac:dyDescent="0.45">
      <c r="B178" s="40" t="s">
        <v>156</v>
      </c>
      <c r="C178" s="41">
        <v>0.7945395441259876</v>
      </c>
      <c r="D178" s="42">
        <v>0.80814345531878196</v>
      </c>
      <c r="E178" s="42">
        <v>0.73843867312927336</v>
      </c>
      <c r="F178" s="42">
        <v>0.3821405385481656</v>
      </c>
      <c r="G178" s="42">
        <v>8.6425058862335868E-2</v>
      </c>
      <c r="H178" s="42">
        <v>0.68581387336690125</v>
      </c>
      <c r="I178" s="42">
        <v>0.38375180195857406</v>
      </c>
      <c r="J178" s="42">
        <v>0.1240272725637117</v>
      </c>
      <c r="K178" s="42">
        <v>8.5825965720060488E-2</v>
      </c>
      <c r="L178" s="42">
        <v>4.746018483336864E-2</v>
      </c>
      <c r="M178" s="42">
        <v>0.77563439939779577</v>
      </c>
      <c r="N178" s="42">
        <v>0.81024645905922665</v>
      </c>
      <c r="O178" s="42">
        <v>0.81686916474596594</v>
      </c>
      <c r="P178" s="42">
        <v>0.77146862966315177</v>
      </c>
      <c r="Q178" s="43">
        <v>0.6339712971260183</v>
      </c>
      <c r="R178" s="8"/>
    </row>
    <row r="179" spans="2:18" ht="34.9" x14ac:dyDescent="0.45">
      <c r="B179" s="40" t="s">
        <v>157</v>
      </c>
      <c r="C179" s="46">
        <v>2.2521636132902882</v>
      </c>
      <c r="D179" s="44">
        <v>2.1862962597386368</v>
      </c>
      <c r="E179" s="44">
        <v>2.342119693483999</v>
      </c>
      <c r="F179" s="44">
        <v>2.7166460827502337</v>
      </c>
      <c r="G179" s="44">
        <v>2.4261996045096552</v>
      </c>
      <c r="H179" s="44">
        <v>2.7288623132360086</v>
      </c>
      <c r="I179" s="44">
        <v>2.8660453913914514</v>
      </c>
      <c r="J179" s="44">
        <v>3.0218541909999321</v>
      </c>
      <c r="K179" s="44">
        <v>2.6496334644803463</v>
      </c>
      <c r="L179" s="44">
        <v>2.1773251410212162</v>
      </c>
      <c r="M179" s="44">
        <v>2.1973576755345814</v>
      </c>
      <c r="N179" s="44">
        <v>2.2035777612514069</v>
      </c>
      <c r="O179" s="44">
        <v>2.1603739950554313</v>
      </c>
      <c r="P179" s="44">
        <v>2.1819295182948921</v>
      </c>
      <c r="Q179" s="45">
        <v>2.1644096622120426</v>
      </c>
      <c r="R179" s="8"/>
    </row>
    <row r="180" spans="2:18" ht="23.25" x14ac:dyDescent="0.45">
      <c r="B180" s="40" t="s">
        <v>158</v>
      </c>
      <c r="C180" s="41">
        <v>0.98080061462299073</v>
      </c>
      <c r="D180" s="42">
        <v>0.97770857241749387</v>
      </c>
      <c r="E180" s="42">
        <v>0.96985243531292109</v>
      </c>
      <c r="F180" s="42">
        <v>0.97962056439429379</v>
      </c>
      <c r="G180" s="42">
        <v>0.98755644987830837</v>
      </c>
      <c r="H180" s="42">
        <v>0.96282679033849428</v>
      </c>
      <c r="I180" s="42">
        <v>0.99121543534125778</v>
      </c>
      <c r="J180" s="42">
        <v>0.98341391303665016</v>
      </c>
      <c r="K180" s="42">
        <v>0.98647051468363134</v>
      </c>
      <c r="L180" s="44">
        <v>1</v>
      </c>
      <c r="M180" s="42">
        <v>0.98072834045842194</v>
      </c>
      <c r="N180" s="42">
        <v>0.98532955920484699</v>
      </c>
      <c r="O180" s="42">
        <v>0.97526741660164551</v>
      </c>
      <c r="P180" s="42">
        <v>0.97006647774963062</v>
      </c>
      <c r="Q180" s="43">
        <v>0.96350166655055713</v>
      </c>
      <c r="R180" s="8"/>
    </row>
    <row r="181" spans="2:18" ht="23.25" x14ac:dyDescent="0.45">
      <c r="B181" s="40" t="s">
        <v>159</v>
      </c>
      <c r="C181" s="41">
        <v>1.3806263868135415E-2</v>
      </c>
      <c r="D181" s="42">
        <v>1.6635951925781229E-2</v>
      </c>
      <c r="E181" s="42">
        <v>2.4611762902285433E-2</v>
      </c>
      <c r="F181" s="42">
        <v>1.7320558142147596E-2</v>
      </c>
      <c r="G181" s="42">
        <v>9.2296821453130978E-3</v>
      </c>
      <c r="H181" s="42">
        <v>3.3535733780453179E-2</v>
      </c>
      <c r="I181" s="42">
        <v>5.1835966559282002E-3</v>
      </c>
      <c r="J181" s="42">
        <v>1.3342092175631527E-2</v>
      </c>
      <c r="K181" s="42">
        <v>1.1414296971952811E-2</v>
      </c>
      <c r="L181" s="44">
        <v>0</v>
      </c>
      <c r="M181" s="42">
        <v>1.1701058187408303E-2</v>
      </c>
      <c r="N181" s="42">
        <v>9.9230322215487811E-3</v>
      </c>
      <c r="O181" s="42">
        <v>1.886672761618817E-2</v>
      </c>
      <c r="P181" s="42">
        <v>2.4296696816840914E-2</v>
      </c>
      <c r="Q181" s="43">
        <v>3.0499537873236365E-2</v>
      </c>
      <c r="R181" s="8"/>
    </row>
    <row r="182" spans="2:18" ht="23.25" x14ac:dyDescent="0.45">
      <c r="B182" s="40" t="s">
        <v>160</v>
      </c>
      <c r="C182" s="41">
        <v>3.9372944674748687E-3</v>
      </c>
      <c r="D182" s="42">
        <v>2.7836518184259649E-3</v>
      </c>
      <c r="E182" s="42">
        <v>2.8699023854209869E-3</v>
      </c>
      <c r="F182" s="42">
        <v>6.6601229072522493E-4</v>
      </c>
      <c r="G182" s="42">
        <v>1.056913598486961E-3</v>
      </c>
      <c r="H182" s="44">
        <v>0</v>
      </c>
      <c r="I182" s="42">
        <v>1.6967153201856502E-3</v>
      </c>
      <c r="J182" s="42">
        <v>2.7577781154743135E-3</v>
      </c>
      <c r="K182" s="44">
        <v>0</v>
      </c>
      <c r="L182" s="44">
        <v>0</v>
      </c>
      <c r="M182" s="42">
        <v>6.4409962732826318E-3</v>
      </c>
      <c r="N182" s="42">
        <v>2.3170173541402369E-3</v>
      </c>
      <c r="O182" s="42">
        <v>2.2357060343245858E-3</v>
      </c>
      <c r="P182" s="42">
        <v>4.273045772122187E-3</v>
      </c>
      <c r="Q182" s="43">
        <v>3.5195836656439411E-4</v>
      </c>
      <c r="R182" s="8"/>
    </row>
    <row r="183" spans="2:18" ht="23.25" x14ac:dyDescent="0.45">
      <c r="B183" s="40" t="s">
        <v>161</v>
      </c>
      <c r="C183" s="41">
        <v>1.4558270413992031E-3</v>
      </c>
      <c r="D183" s="42">
        <v>2.8718238382983222E-3</v>
      </c>
      <c r="E183" s="42">
        <v>2.6658993993727196E-3</v>
      </c>
      <c r="F183" s="42">
        <v>2.392865172832194E-3</v>
      </c>
      <c r="G183" s="42">
        <v>2.1569543778925809E-3</v>
      </c>
      <c r="H183" s="42">
        <v>3.6374758810527544E-3</v>
      </c>
      <c r="I183" s="42">
        <v>1.9042526826280074E-3</v>
      </c>
      <c r="J183" s="42">
        <v>4.8621667224380802E-4</v>
      </c>
      <c r="K183" s="42">
        <v>2.1151883444162252E-3</v>
      </c>
      <c r="L183" s="44">
        <v>0</v>
      </c>
      <c r="M183" s="42">
        <v>1.1296050808876005E-3</v>
      </c>
      <c r="N183" s="42">
        <v>2.4303912194640256E-3</v>
      </c>
      <c r="O183" s="42">
        <v>3.630149747841694E-3</v>
      </c>
      <c r="P183" s="42">
        <v>1.3637796614065446E-3</v>
      </c>
      <c r="Q183" s="43">
        <v>5.6468372096422871E-3</v>
      </c>
      <c r="R183" s="8"/>
    </row>
    <row r="184" spans="2:18" ht="23.25" x14ac:dyDescent="0.45">
      <c r="B184" s="40" t="s">
        <v>162</v>
      </c>
      <c r="C184" s="41">
        <v>0.98691008825436788</v>
      </c>
      <c r="D184" s="42">
        <v>0.98353917088657039</v>
      </c>
      <c r="E184" s="42">
        <v>0.96948735613825598</v>
      </c>
      <c r="F184" s="42">
        <v>0.98229001530130244</v>
      </c>
      <c r="G184" s="42">
        <v>0.99057256066496446</v>
      </c>
      <c r="H184" s="42">
        <v>0.96926194699163659</v>
      </c>
      <c r="I184" s="42">
        <v>0.99294486102181312</v>
      </c>
      <c r="J184" s="42">
        <v>0.98299595466351086</v>
      </c>
      <c r="K184" s="42">
        <v>0.98626956543918221</v>
      </c>
      <c r="L184" s="44">
        <v>1</v>
      </c>
      <c r="M184" s="42">
        <v>0.98704740228121091</v>
      </c>
      <c r="N184" s="42">
        <v>0.99307055971432467</v>
      </c>
      <c r="O184" s="42">
        <v>0.97585396082972453</v>
      </c>
      <c r="P184" s="42">
        <v>0.97424523254356221</v>
      </c>
      <c r="Q184" s="43">
        <v>0.96956709138341146</v>
      </c>
      <c r="R184" s="8"/>
    </row>
    <row r="185" spans="2:18" ht="23.25" x14ac:dyDescent="0.45">
      <c r="B185" s="40" t="s">
        <v>163</v>
      </c>
      <c r="C185" s="41">
        <v>1.1438497896782128E-2</v>
      </c>
      <c r="D185" s="42">
        <v>1.2385381045323361E-2</v>
      </c>
      <c r="E185" s="42">
        <v>2.3091025648862378E-2</v>
      </c>
      <c r="F185" s="42">
        <v>1.1507636688862788E-2</v>
      </c>
      <c r="G185" s="42">
        <v>6.7695474992991644E-3</v>
      </c>
      <c r="H185" s="42">
        <v>2.3083001748498016E-2</v>
      </c>
      <c r="I185" s="42">
        <v>3.454170975372733E-3</v>
      </c>
      <c r="J185" s="42">
        <v>1.0871809866607518E-2</v>
      </c>
      <c r="K185" s="42">
        <v>1.1067021615305954E-2</v>
      </c>
      <c r="L185" s="44">
        <v>0</v>
      </c>
      <c r="M185" s="42">
        <v>1.0251059763234056E-2</v>
      </c>
      <c r="N185" s="42">
        <v>6.9294402856761531E-3</v>
      </c>
      <c r="O185" s="42">
        <v>1.8665244089083474E-2</v>
      </c>
      <c r="P185" s="42">
        <v>1.9566721739940389E-2</v>
      </c>
      <c r="Q185" s="43">
        <v>2.1341087197164803E-2</v>
      </c>
      <c r="R185" s="8"/>
    </row>
    <row r="186" spans="2:18" ht="23.25" x14ac:dyDescent="0.45">
      <c r="B186" s="40" t="s">
        <v>164</v>
      </c>
      <c r="C186" s="41">
        <v>7.3485664393421594E-4</v>
      </c>
      <c r="D186" s="42">
        <v>1.4365154326864374E-3</v>
      </c>
      <c r="E186" s="42">
        <v>5.180946798374152E-3</v>
      </c>
      <c r="F186" s="42">
        <v>2.966051383201052E-3</v>
      </c>
      <c r="G186" s="42">
        <v>1.720160639013117E-3</v>
      </c>
      <c r="H186" s="42">
        <v>4.0175753788131248E-3</v>
      </c>
      <c r="I186" s="44">
        <v>0</v>
      </c>
      <c r="J186" s="42">
        <v>3.3542361640937057E-3</v>
      </c>
      <c r="K186" s="42">
        <v>2.6634129455116937E-3</v>
      </c>
      <c r="L186" s="44">
        <v>0</v>
      </c>
      <c r="M186" s="42">
        <v>1.2021475518474154E-3</v>
      </c>
      <c r="N186" s="44">
        <v>0</v>
      </c>
      <c r="O186" s="42">
        <v>1.083124506316567E-3</v>
      </c>
      <c r="P186" s="42">
        <v>6.1880457164980559E-3</v>
      </c>
      <c r="Q186" s="43">
        <v>4.8543111666912451E-3</v>
      </c>
      <c r="R186" s="8"/>
    </row>
    <row r="187" spans="2:18" ht="23.25" x14ac:dyDescent="0.45">
      <c r="B187" s="40" t="s">
        <v>165</v>
      </c>
      <c r="C187" s="41">
        <v>9.1655720491497022E-4</v>
      </c>
      <c r="D187" s="42">
        <v>2.6389326354198639E-3</v>
      </c>
      <c r="E187" s="42">
        <v>2.2406714145067671E-3</v>
      </c>
      <c r="F187" s="42">
        <v>3.2362966266346687E-3</v>
      </c>
      <c r="G187" s="42">
        <v>9.3773119672364955E-4</v>
      </c>
      <c r="H187" s="42">
        <v>3.6374758810527544E-3</v>
      </c>
      <c r="I187" s="42">
        <v>3.6009680028136633E-3</v>
      </c>
      <c r="J187" s="42">
        <v>2.7779993057874641E-3</v>
      </c>
      <c r="K187" s="44">
        <v>0</v>
      </c>
      <c r="L187" s="44">
        <v>0</v>
      </c>
      <c r="M187" s="42">
        <v>1.4993904037088339E-3</v>
      </c>
      <c r="N187" s="44">
        <v>0</v>
      </c>
      <c r="O187" s="42">
        <v>4.3976705748753325E-3</v>
      </c>
      <c r="P187" s="44">
        <v>0</v>
      </c>
      <c r="Q187" s="43">
        <v>4.2375102527328909E-3</v>
      </c>
      <c r="R187" s="8"/>
    </row>
    <row r="188" spans="2:18" ht="34.9" x14ac:dyDescent="0.45">
      <c r="B188" s="40" t="s">
        <v>166</v>
      </c>
      <c r="C188" s="41">
        <v>7.6475232838669567E-3</v>
      </c>
      <c r="D188" s="42">
        <v>8.0803773544214277E-3</v>
      </c>
      <c r="E188" s="42">
        <v>2.0422851795723521E-2</v>
      </c>
      <c r="F188" s="42">
        <v>9.0638231759264144E-3</v>
      </c>
      <c r="G188" s="42">
        <v>3.7171930140896814E-3</v>
      </c>
      <c r="H188" s="42">
        <v>2.5511491639000829E-2</v>
      </c>
      <c r="I188" s="42">
        <v>3.7252387866372294E-3</v>
      </c>
      <c r="J188" s="42">
        <v>8.0938105608200517E-3</v>
      </c>
      <c r="K188" s="42">
        <v>6.0945179376765317E-3</v>
      </c>
      <c r="L188" s="44">
        <v>0</v>
      </c>
      <c r="M188" s="42">
        <v>6.4319860065256973E-3</v>
      </c>
      <c r="N188" s="42">
        <v>4.4246969648109478E-3</v>
      </c>
      <c r="O188" s="42">
        <v>1.1491135965934259E-2</v>
      </c>
      <c r="P188" s="42">
        <v>1.523478416099178E-2</v>
      </c>
      <c r="Q188" s="43">
        <v>1.5493258857789816E-2</v>
      </c>
      <c r="R188" s="8"/>
    </row>
    <row r="189" spans="2:18" x14ac:dyDescent="0.45">
      <c r="B189" s="40" t="s">
        <v>167</v>
      </c>
      <c r="C189" s="41">
        <v>0.80806161021791456</v>
      </c>
      <c r="D189" s="42">
        <v>0.75307062530809787</v>
      </c>
      <c r="E189" s="42">
        <v>0.75821117104005131</v>
      </c>
      <c r="F189" s="42">
        <v>0.86789762094941636</v>
      </c>
      <c r="G189" s="42">
        <v>0.97716103273178467</v>
      </c>
      <c r="H189" s="42">
        <v>0.84645395355589281</v>
      </c>
      <c r="I189" s="42">
        <v>0.91204066533319905</v>
      </c>
      <c r="J189" s="42">
        <v>0.95986398055740885</v>
      </c>
      <c r="K189" s="42">
        <v>0.98438767931876126</v>
      </c>
      <c r="L189" s="42">
        <v>0.99550922740600989</v>
      </c>
      <c r="M189" s="42">
        <v>0.8237011238134031</v>
      </c>
      <c r="N189" s="42">
        <v>0.78464086632096286</v>
      </c>
      <c r="O189" s="42">
        <v>0.73202350628279633</v>
      </c>
      <c r="P189" s="42">
        <v>0.72402839985964462</v>
      </c>
      <c r="Q189" s="43">
        <v>0.74216058042591593</v>
      </c>
      <c r="R189" s="8"/>
    </row>
    <row r="190" spans="2:18" x14ac:dyDescent="0.45">
      <c r="B190" s="40" t="s">
        <v>168</v>
      </c>
      <c r="C190" s="41">
        <v>0.15307703252609689</v>
      </c>
      <c r="D190" s="42">
        <v>0.19857187904823953</v>
      </c>
      <c r="E190" s="42">
        <v>0.17211098607261077</v>
      </c>
      <c r="F190" s="42">
        <v>9.8654314126398676E-2</v>
      </c>
      <c r="G190" s="42">
        <v>1.6732503562056168E-2</v>
      </c>
      <c r="H190" s="42">
        <v>0.11252462863253876</v>
      </c>
      <c r="I190" s="42">
        <v>7.3144846878794995E-2</v>
      </c>
      <c r="J190" s="42">
        <v>3.1400655548658903E-2</v>
      </c>
      <c r="K190" s="42">
        <v>1.4609616396524104E-2</v>
      </c>
      <c r="L190" s="42">
        <v>3.97771478008871E-3</v>
      </c>
      <c r="M190" s="42">
        <v>0.1397441714091584</v>
      </c>
      <c r="N190" s="42">
        <v>0.16761100816413108</v>
      </c>
      <c r="O190" s="42">
        <v>0.21564016766559105</v>
      </c>
      <c r="P190" s="42">
        <v>0.2095471992849306</v>
      </c>
      <c r="Q190" s="43">
        <v>0.17719005697095722</v>
      </c>
      <c r="R190" s="8"/>
    </row>
    <row r="191" spans="2:18" x14ac:dyDescent="0.45">
      <c r="B191" s="40" t="s">
        <v>169</v>
      </c>
      <c r="C191" s="41">
        <v>3.3776152631599547E-2</v>
      </c>
      <c r="D191" s="42">
        <v>3.7631855301301295E-2</v>
      </c>
      <c r="E191" s="42">
        <v>5.3166112523087151E-2</v>
      </c>
      <c r="F191" s="42">
        <v>2.5171437695513048E-2</v>
      </c>
      <c r="G191" s="42">
        <v>5.8986789588679157E-3</v>
      </c>
      <c r="H191" s="42">
        <v>3.9076510679212084E-2</v>
      </c>
      <c r="I191" s="42">
        <v>1.2910235105377954E-2</v>
      </c>
      <c r="J191" s="42">
        <v>8.7353638939321968E-3</v>
      </c>
      <c r="K191" s="42">
        <v>1.0027042847146456E-3</v>
      </c>
      <c r="L191" s="44">
        <v>0</v>
      </c>
      <c r="M191" s="42">
        <v>3.3732727609621635E-2</v>
      </c>
      <c r="N191" s="42">
        <v>3.7711087778616773E-2</v>
      </c>
      <c r="O191" s="42">
        <v>4.0044611567363421E-2</v>
      </c>
      <c r="P191" s="42">
        <v>4.6671703288556764E-2</v>
      </c>
      <c r="Q191" s="43">
        <v>6.0836729022520214E-2</v>
      </c>
      <c r="R191" s="8"/>
    </row>
    <row r="192" spans="2:18" x14ac:dyDescent="0.45">
      <c r="B192" s="40" t="s">
        <v>170</v>
      </c>
      <c r="C192" s="41">
        <v>5.0852046243889089E-3</v>
      </c>
      <c r="D192" s="42">
        <v>1.0725640342362336E-2</v>
      </c>
      <c r="E192" s="42">
        <v>1.6511730364250476E-2</v>
      </c>
      <c r="F192" s="42">
        <v>8.276627228672017E-3</v>
      </c>
      <c r="G192" s="42">
        <v>2.0778474729190165E-4</v>
      </c>
      <c r="H192" s="42">
        <v>1.9449071323568848E-3</v>
      </c>
      <c r="I192" s="42">
        <v>1.9042526826280074E-3</v>
      </c>
      <c r="J192" s="44">
        <v>0</v>
      </c>
      <c r="K192" s="44">
        <v>0</v>
      </c>
      <c r="L192" s="42">
        <v>5.1305781390191248E-4</v>
      </c>
      <c r="M192" s="42">
        <v>2.8219771678172773E-3</v>
      </c>
      <c r="N192" s="42">
        <v>1.0037037736290116E-2</v>
      </c>
      <c r="O192" s="42">
        <v>1.2291714484250107E-2</v>
      </c>
      <c r="P192" s="42">
        <v>1.9752697566868701E-2</v>
      </c>
      <c r="Q192" s="43">
        <v>1.9812633580605872E-2</v>
      </c>
      <c r="R192" s="8"/>
    </row>
    <row r="193" spans="2:18" x14ac:dyDescent="0.45">
      <c r="B193" s="40" t="s">
        <v>171</v>
      </c>
      <c r="C193" s="41">
        <v>0.89601549215487863</v>
      </c>
      <c r="D193" s="42">
        <v>0.83531546212385099</v>
      </c>
      <c r="E193" s="42">
        <v>0.8063401547616007</v>
      </c>
      <c r="F193" s="42">
        <v>0.87903059421588903</v>
      </c>
      <c r="G193" s="42">
        <v>0.96305202443372628</v>
      </c>
      <c r="H193" s="42">
        <v>0.83321034279047179</v>
      </c>
      <c r="I193" s="42">
        <v>0.91146728083849182</v>
      </c>
      <c r="J193" s="42">
        <v>0.95431521234455774</v>
      </c>
      <c r="K193" s="42">
        <v>0.96365140575677166</v>
      </c>
      <c r="L193" s="42">
        <v>0.98653243521506384</v>
      </c>
      <c r="M193" s="42">
        <v>0.89981511236460032</v>
      </c>
      <c r="N193" s="42">
        <v>0.89548510181716634</v>
      </c>
      <c r="O193" s="42">
        <v>0.8009710531787233</v>
      </c>
      <c r="P193" s="42">
        <v>0.7994777107257548</v>
      </c>
      <c r="Q193" s="43">
        <v>0.80093804994877327</v>
      </c>
      <c r="R193" s="8"/>
    </row>
    <row r="194" spans="2:18" x14ac:dyDescent="0.45">
      <c r="B194" s="40" t="s">
        <v>172</v>
      </c>
      <c r="C194" s="41">
        <v>9.1721298040821214E-2</v>
      </c>
      <c r="D194" s="42">
        <v>0.14203208064809883</v>
      </c>
      <c r="E194" s="42">
        <v>0.15855335549396313</v>
      </c>
      <c r="F194" s="42">
        <v>0.10550211998464336</v>
      </c>
      <c r="G194" s="42">
        <v>3.1156038168953258E-2</v>
      </c>
      <c r="H194" s="42">
        <v>0.13974832619193037</v>
      </c>
      <c r="I194" s="42">
        <v>8.116455598515164E-2</v>
      </c>
      <c r="J194" s="42">
        <v>4.4910732598318029E-2</v>
      </c>
      <c r="K194" s="42">
        <v>3.0681133202617932E-2</v>
      </c>
      <c r="L194" s="42">
        <v>9.8804928449349981E-3</v>
      </c>
      <c r="M194" s="42">
        <v>8.7797525379353022E-2</v>
      </c>
      <c r="N194" s="42">
        <v>9.1290697985551603E-2</v>
      </c>
      <c r="O194" s="42">
        <v>0.17317033690342154</v>
      </c>
      <c r="P194" s="42">
        <v>0.16402733415038576</v>
      </c>
      <c r="Q194" s="43">
        <v>0.16402506021542493</v>
      </c>
      <c r="R194" s="8"/>
    </row>
    <row r="195" spans="2:18" x14ac:dyDescent="0.45">
      <c r="B195" s="40" t="s">
        <v>173</v>
      </c>
      <c r="C195" s="41">
        <v>1.0284637189638769E-2</v>
      </c>
      <c r="D195" s="42">
        <v>1.7892963374158782E-2</v>
      </c>
      <c r="E195" s="42">
        <v>3.326360493764921E-2</v>
      </c>
      <c r="F195" s="42">
        <v>1.2763069659332127E-2</v>
      </c>
      <c r="G195" s="42">
        <v>5.7919373973196872E-3</v>
      </c>
      <c r="H195" s="42">
        <v>2.7041331017597613E-2</v>
      </c>
      <c r="I195" s="42">
        <v>5.4639104937283956E-3</v>
      </c>
      <c r="J195" s="42">
        <v>7.7405505712448348E-4</v>
      </c>
      <c r="K195" s="42">
        <v>5.667461040609635E-3</v>
      </c>
      <c r="L195" s="42">
        <v>3.58707194000121E-3</v>
      </c>
      <c r="M195" s="42">
        <v>9.150627248612285E-3</v>
      </c>
      <c r="N195" s="42">
        <v>1.2881499166046253E-2</v>
      </c>
      <c r="O195" s="42">
        <v>1.8282551057129018E-2</v>
      </c>
      <c r="P195" s="42">
        <v>3.4999197035622723E-2</v>
      </c>
      <c r="Q195" s="43">
        <v>3.0195967799397719E-2</v>
      </c>
      <c r="R195" s="8"/>
    </row>
    <row r="196" spans="2:18" x14ac:dyDescent="0.45">
      <c r="B196" s="40" t="s">
        <v>174</v>
      </c>
      <c r="C196" s="41">
        <v>1.9785726146615032E-3</v>
      </c>
      <c r="D196" s="42">
        <v>4.7594938538913717E-3</v>
      </c>
      <c r="E196" s="42">
        <v>1.8428848067868859E-3</v>
      </c>
      <c r="F196" s="42">
        <v>2.7042161401354533E-3</v>
      </c>
      <c r="G196" s="44">
        <v>0</v>
      </c>
      <c r="H196" s="44">
        <v>0</v>
      </c>
      <c r="I196" s="42">
        <v>1.9042526826280074E-3</v>
      </c>
      <c r="J196" s="44">
        <v>0</v>
      </c>
      <c r="K196" s="44">
        <v>0</v>
      </c>
      <c r="L196" s="44">
        <v>0</v>
      </c>
      <c r="M196" s="42">
        <v>3.2367350074344169E-3</v>
      </c>
      <c r="N196" s="42">
        <v>3.4270103123540142E-4</v>
      </c>
      <c r="O196" s="42">
        <v>7.5760588607251276E-3</v>
      </c>
      <c r="P196" s="42">
        <v>1.4957580882364614E-3</v>
      </c>
      <c r="Q196" s="43">
        <v>4.8409220364041584E-3</v>
      </c>
      <c r="R196" s="8"/>
    </row>
    <row r="197" spans="2:18" ht="23.25" x14ac:dyDescent="0.45">
      <c r="B197" s="40" t="s">
        <v>175</v>
      </c>
      <c r="C197" s="41">
        <v>0.47223420544551825</v>
      </c>
      <c r="D197" s="42">
        <v>0.39037157163316699</v>
      </c>
      <c r="E197" s="42">
        <v>0.38797935764291419</v>
      </c>
      <c r="F197" s="42">
        <v>0.52912273923082065</v>
      </c>
      <c r="G197" s="42">
        <v>0.79110955314906262</v>
      </c>
      <c r="H197" s="42">
        <v>0.34820740294023417</v>
      </c>
      <c r="I197" s="42">
        <v>0.50659887283266747</v>
      </c>
      <c r="J197" s="42">
        <v>0.69291165278210787</v>
      </c>
      <c r="K197" s="42">
        <v>0.78139031070543696</v>
      </c>
      <c r="L197" s="42">
        <v>0.85092662704651056</v>
      </c>
      <c r="M197" s="42">
        <v>0.50201398023988897</v>
      </c>
      <c r="N197" s="42">
        <v>0.447956604407305</v>
      </c>
      <c r="O197" s="42">
        <v>0.3670698377730105</v>
      </c>
      <c r="P197" s="42">
        <v>0.41206973878378156</v>
      </c>
      <c r="Q197" s="43">
        <v>0.42400594696716037</v>
      </c>
      <c r="R197" s="8"/>
    </row>
    <row r="198" spans="2:18" ht="23.25" x14ac:dyDescent="0.45">
      <c r="B198" s="40" t="s">
        <v>176</v>
      </c>
      <c r="C198" s="41">
        <v>0.35492663558801724</v>
      </c>
      <c r="D198" s="42">
        <v>0.40962844122185799</v>
      </c>
      <c r="E198" s="42">
        <v>0.40371538430405307</v>
      </c>
      <c r="F198" s="42">
        <v>0.32961982232614251</v>
      </c>
      <c r="G198" s="42">
        <v>0.17727696727468598</v>
      </c>
      <c r="H198" s="42">
        <v>0.45372464536725748</v>
      </c>
      <c r="I198" s="42">
        <v>0.32872457326598115</v>
      </c>
      <c r="J198" s="42">
        <v>0.26612751129520062</v>
      </c>
      <c r="K198" s="42">
        <v>0.1891446889005905</v>
      </c>
      <c r="L198" s="42">
        <v>0.1278358758528427</v>
      </c>
      <c r="M198" s="42">
        <v>0.3296201534372809</v>
      </c>
      <c r="N198" s="42">
        <v>0.37582095600888665</v>
      </c>
      <c r="O198" s="42">
        <v>0.41722787968009206</v>
      </c>
      <c r="P198" s="42">
        <v>0.39436179462286297</v>
      </c>
      <c r="Q198" s="43">
        <v>0.37180057635439889</v>
      </c>
      <c r="R198" s="8"/>
    </row>
    <row r="199" spans="2:18" ht="23.25" x14ac:dyDescent="0.45">
      <c r="B199" s="40" t="s">
        <v>177</v>
      </c>
      <c r="C199" s="41">
        <v>0.15108521606184672</v>
      </c>
      <c r="D199" s="42">
        <v>0.1774841295072756</v>
      </c>
      <c r="E199" s="42">
        <v>0.18892839450086579</v>
      </c>
      <c r="F199" s="42">
        <v>0.12466215689938476</v>
      </c>
      <c r="G199" s="42">
        <v>2.6325736248475805E-2</v>
      </c>
      <c r="H199" s="42">
        <v>0.16918905814964311</v>
      </c>
      <c r="I199" s="42">
        <v>0.14295192649186267</v>
      </c>
      <c r="J199" s="42">
        <v>3.3134202098457119E-2</v>
      </c>
      <c r="K199" s="42">
        <v>2.8571048833113271E-2</v>
      </c>
      <c r="L199" s="42">
        <v>1.5570943503050473E-2</v>
      </c>
      <c r="M199" s="42">
        <v>0.15428384742945928</v>
      </c>
      <c r="N199" s="42">
        <v>0.15257295821565373</v>
      </c>
      <c r="O199" s="42">
        <v>0.19055659383771992</v>
      </c>
      <c r="P199" s="42">
        <v>0.17294590322587267</v>
      </c>
      <c r="Q199" s="43">
        <v>0.1867652947693918</v>
      </c>
      <c r="R199" s="8"/>
    </row>
    <row r="200" spans="2:18" ht="23.25" x14ac:dyDescent="0.45">
      <c r="B200" s="40" t="s">
        <v>178</v>
      </c>
      <c r="C200" s="41">
        <v>2.1753942904617195E-2</v>
      </c>
      <c r="D200" s="42">
        <v>2.2515857637699144E-2</v>
      </c>
      <c r="E200" s="42">
        <v>1.9376863552166768E-2</v>
      </c>
      <c r="F200" s="42">
        <v>1.659528154365186E-2</v>
      </c>
      <c r="G200" s="42">
        <v>5.2877433277759064E-3</v>
      </c>
      <c r="H200" s="42">
        <v>2.8878893542864634E-2</v>
      </c>
      <c r="I200" s="42">
        <v>2.1724627409488748E-2</v>
      </c>
      <c r="J200" s="42">
        <v>7.8266338242344476E-3</v>
      </c>
      <c r="K200" s="42">
        <v>8.93951560859045E-4</v>
      </c>
      <c r="L200" s="42">
        <v>5.6665535975956036E-3</v>
      </c>
      <c r="M200" s="42">
        <v>1.4082018893371124E-2</v>
      </c>
      <c r="N200" s="42">
        <v>2.3649481368154278E-2</v>
      </c>
      <c r="O200" s="42">
        <v>2.5145688709177431E-2</v>
      </c>
      <c r="P200" s="42">
        <v>2.0622563367482045E-2</v>
      </c>
      <c r="Q200" s="43">
        <v>1.7428181909049035E-2</v>
      </c>
      <c r="R200" s="8"/>
    </row>
    <row r="201" spans="2:18" x14ac:dyDescent="0.45">
      <c r="B201" s="40" t="s">
        <v>179</v>
      </c>
      <c r="C201" s="41">
        <v>0.99007315064045553</v>
      </c>
      <c r="D201" s="42">
        <v>0.98682003041564836</v>
      </c>
      <c r="E201" s="42">
        <v>0.97784357546248246</v>
      </c>
      <c r="F201" s="42">
        <v>0.9848861823358912</v>
      </c>
      <c r="G201" s="42">
        <v>0.99099170492998445</v>
      </c>
      <c r="H201" s="42">
        <v>0.9706929417136384</v>
      </c>
      <c r="I201" s="42">
        <v>0.99334271595331969</v>
      </c>
      <c r="J201" s="42">
        <v>0.98477148791574842</v>
      </c>
      <c r="K201" s="42">
        <v>0.99390548206232388</v>
      </c>
      <c r="L201" s="42">
        <v>0.99482185415481272</v>
      </c>
      <c r="M201" s="42">
        <v>0.99455129590612901</v>
      </c>
      <c r="N201" s="42">
        <v>0.98779115342519597</v>
      </c>
      <c r="O201" s="42">
        <v>0.98850649013761449</v>
      </c>
      <c r="P201" s="42">
        <v>0.98244356666995292</v>
      </c>
      <c r="Q201" s="43">
        <v>0.97128939713713502</v>
      </c>
      <c r="R201" s="8"/>
    </row>
    <row r="202" spans="2:18" x14ac:dyDescent="0.45">
      <c r="B202" s="40" t="s">
        <v>180</v>
      </c>
      <c r="C202" s="41">
        <v>6.6563768186142193E-3</v>
      </c>
      <c r="D202" s="42">
        <v>9.107308515603086E-3</v>
      </c>
      <c r="E202" s="42">
        <v>2.012255154057151E-2</v>
      </c>
      <c r="F202" s="42">
        <v>1.323826747304244E-2</v>
      </c>
      <c r="G202" s="42">
        <v>5.8465196821049139E-3</v>
      </c>
      <c r="H202" s="42">
        <v>2.740738793210655E-2</v>
      </c>
      <c r="I202" s="42">
        <v>6.6572840466799519E-3</v>
      </c>
      <c r="J202" s="42">
        <v>9.6725134726761749E-3</v>
      </c>
      <c r="K202" s="42">
        <v>6.0945179376765317E-3</v>
      </c>
      <c r="L202" s="44">
        <v>0</v>
      </c>
      <c r="M202" s="42">
        <v>3.5175268119032243E-3</v>
      </c>
      <c r="N202" s="42">
        <v>6.0239300165685012E-3</v>
      </c>
      <c r="O202" s="42">
        <v>9.9836830738137799E-3</v>
      </c>
      <c r="P202" s="42">
        <v>1.4229019756670718E-2</v>
      </c>
      <c r="Q202" s="43">
        <v>2.6081529756573189E-2</v>
      </c>
      <c r="R202" s="8"/>
    </row>
    <row r="203" spans="2:18" x14ac:dyDescent="0.45">
      <c r="B203" s="40" t="s">
        <v>181</v>
      </c>
      <c r="C203" s="41">
        <v>2.2240869265762108E-3</v>
      </c>
      <c r="D203" s="42">
        <v>2.1834439658226226E-3</v>
      </c>
      <c r="E203" s="42">
        <v>1.4638542018632337E-3</v>
      </c>
      <c r="F203" s="44">
        <v>0</v>
      </c>
      <c r="G203" s="42">
        <v>1.0646633340076195E-3</v>
      </c>
      <c r="H203" s="42">
        <v>1.3238226077954961E-3</v>
      </c>
      <c r="I203" s="44">
        <v>0</v>
      </c>
      <c r="J203" s="42">
        <v>2.7779993057874632E-3</v>
      </c>
      <c r="K203" s="44">
        <v>0</v>
      </c>
      <c r="L203" s="44">
        <v>0</v>
      </c>
      <c r="M203" s="42">
        <v>1.6102539229902431E-3</v>
      </c>
      <c r="N203" s="42">
        <v>3.8655875593635513E-3</v>
      </c>
      <c r="O203" s="42">
        <v>1.0473578828311093E-3</v>
      </c>
      <c r="P203" s="42">
        <v>9.052998581927053E-4</v>
      </c>
      <c r="Q203" s="43">
        <v>1.5016847405759292E-3</v>
      </c>
      <c r="R203" s="8"/>
    </row>
    <row r="204" spans="2:18" x14ac:dyDescent="0.45">
      <c r="B204" s="40" t="s">
        <v>182</v>
      </c>
      <c r="C204" s="41">
        <v>1.046385614354205E-3</v>
      </c>
      <c r="D204" s="42">
        <v>1.889217102927011E-3</v>
      </c>
      <c r="E204" s="42">
        <v>5.7001879508416717E-4</v>
      </c>
      <c r="F204" s="42">
        <v>1.8755501910663111E-3</v>
      </c>
      <c r="G204" s="42">
        <v>2.0971120539031419E-3</v>
      </c>
      <c r="H204" s="42">
        <v>5.7584774645935374E-4</v>
      </c>
      <c r="I204" s="44">
        <v>0</v>
      </c>
      <c r="J204" s="42">
        <v>2.7779993057874641E-3</v>
      </c>
      <c r="K204" s="44">
        <v>0</v>
      </c>
      <c r="L204" s="42">
        <v>5.1781458451874516E-3</v>
      </c>
      <c r="M204" s="42">
        <v>3.2092335897823606E-4</v>
      </c>
      <c r="N204" s="42">
        <v>2.3193289988717703E-3</v>
      </c>
      <c r="O204" s="42">
        <v>4.6246890573966584E-4</v>
      </c>
      <c r="P204" s="42">
        <v>2.4221137151832829E-3</v>
      </c>
      <c r="Q204" s="43">
        <v>1.1273883657164033E-3</v>
      </c>
      <c r="R204" s="8"/>
    </row>
    <row r="205" spans="2:18" ht="14.65" thickBot="1" x14ac:dyDescent="0.5">
      <c r="B205" s="47" t="s">
        <v>183</v>
      </c>
      <c r="C205" s="48">
        <v>5.8462750322641339</v>
      </c>
      <c r="D205" s="49">
        <v>5.2721493507740922</v>
      </c>
      <c r="E205" s="49">
        <v>5.1547059215298558</v>
      </c>
      <c r="F205" s="49">
        <v>2.4603112168534573</v>
      </c>
      <c r="G205" s="50">
        <v>0.48005966359630492</v>
      </c>
      <c r="H205" s="49">
        <v>4.2778498716185105</v>
      </c>
      <c r="I205" s="49">
        <v>2.5986669872357169</v>
      </c>
      <c r="J205" s="50">
        <v>0.46534424841478683</v>
      </c>
      <c r="K205" s="50">
        <v>0.35289563105667432</v>
      </c>
      <c r="L205" s="50">
        <v>0.20743090469067019</v>
      </c>
      <c r="M205" s="49">
        <v>6.2611472163120379</v>
      </c>
      <c r="N205" s="49">
        <v>5.4393647859359602</v>
      </c>
      <c r="O205" s="49">
        <v>5.1375726220033835</v>
      </c>
      <c r="P205" s="49">
        <v>5.4079017989438505</v>
      </c>
      <c r="Q205" s="51">
        <v>4.5465568074329985</v>
      </c>
      <c r="R205" s="8"/>
    </row>
  </sheetData>
  <mergeCells count="33"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B81:B82"/>
    <mergeCell ref="C81:G81"/>
    <mergeCell ref="H81:L81"/>
    <mergeCell ref="M81:Q81"/>
    <mergeCell ref="C43:C46"/>
    <mergeCell ref="C47:E47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2016-10-10T19:08:12Z</cp:lastPrinted>
  <dcterms:created xsi:type="dcterms:W3CDTF">2013-08-06T13:22:30Z</dcterms:created>
  <dcterms:modified xsi:type="dcterms:W3CDTF">2018-03-18T16:19:11Z</dcterms:modified>
</cp:coreProperties>
</file>